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firstSheet="1" activeTab="1"/>
  </bookViews>
  <sheets>
    <sheet name="Лист1" sheetId="1" state="hidden" r:id="rId1"/>
    <sheet name="Radio 7" sheetId="2" r:id="rId2"/>
    <sheet name="Radio Record" sheetId="3" state="hidden" r:id="rId3"/>
    <sheet name="Zvezda" sheetId="4" state="hidden" r:id="rId4"/>
  </sheets>
  <definedNames>
    <definedName name="OLE_LINK1" localSheetId="1">'Radio 7'!#REF!</definedName>
    <definedName name="_xlnm.Print_Area" localSheetId="1">'Radio 7'!$A$1:$O$42</definedName>
    <definedName name="_xlnm.Print_Area" localSheetId="2">'Radio Record'!#REF!</definedName>
    <definedName name="_xlnm.Print_Area" localSheetId="3">'Zvezda'!$A$2:$H$40</definedName>
  </definedNames>
  <calcPr fullCalcOnLoad="1"/>
</workbook>
</file>

<file path=xl/sharedStrings.xml><?xml version="1.0" encoding="utf-8"?>
<sst xmlns="http://schemas.openxmlformats.org/spreadsheetml/2006/main" count="410" uniqueCount="233">
  <si>
    <t>Цена 1 ед.*</t>
  </si>
  <si>
    <t>Цена за нед.*</t>
  </si>
  <si>
    <t>ПРИМЕЧАНИЕ</t>
  </si>
  <si>
    <t>Минимальная покупка: 1 неделя</t>
  </si>
  <si>
    <t>Охват</t>
  </si>
  <si>
    <t>СЕТЬ</t>
  </si>
  <si>
    <t>МОСКВА</t>
  </si>
  <si>
    <t>Агентская скидка: 15%</t>
  </si>
  <si>
    <t>Объемные скидки:</t>
  </si>
  <si>
    <t>От 2 до 4 недель = 5% (объёмная скидка);</t>
  </si>
  <si>
    <t>Более 4 до 6 недель = 10% (объёмная скидка);</t>
  </si>
  <si>
    <t>Более 6 недель = 15% (объёмная скидка)</t>
  </si>
  <si>
    <t xml:space="preserve">Программы, продолжительностью менее 15 минут, а также рубрики в рамках таких программ </t>
  </si>
  <si>
    <t>Кол-во ед/день</t>
  </si>
  <si>
    <t>БУДНИ</t>
  </si>
  <si>
    <t>НЕДЕЛЯ</t>
  </si>
  <si>
    <t>ПОГОДА</t>
  </si>
  <si>
    <t>ВЫБЕРИ САМ</t>
  </si>
  <si>
    <t>Эфир: МОСКВА</t>
  </si>
  <si>
    <t>Программа/Рубрика</t>
  </si>
  <si>
    <t>Время выхода</t>
  </si>
  <si>
    <t>Элементы спонсорства</t>
  </si>
  <si>
    <t>Пакет</t>
  </si>
  <si>
    <t>Пн</t>
  </si>
  <si>
    <t>Вт</t>
  </si>
  <si>
    <t>Ср</t>
  </si>
  <si>
    <t>Чт</t>
  </si>
  <si>
    <t>Пт</t>
  </si>
  <si>
    <t>Сб</t>
  </si>
  <si>
    <t>Вс</t>
  </si>
  <si>
    <t>Цена за 1 выход*</t>
  </si>
  <si>
    <t>Цена недельного пакета *</t>
  </si>
  <si>
    <t>6 вых. / 5 дн.
любое время по выбору клиента</t>
  </si>
  <si>
    <t>Кол-во ед/нед.</t>
  </si>
  <si>
    <t>СТОИМОСТЬ ПРОИЗВОДСТВА *</t>
  </si>
  <si>
    <t>* В рублях без НДС</t>
  </si>
  <si>
    <t>Минимальная покупка:
1 неделя</t>
  </si>
  <si>
    <t>Итого выходов в неделю</t>
  </si>
  <si>
    <t>Описание</t>
  </si>
  <si>
    <t>Время эфира рубрики/программы/игры</t>
  </si>
  <si>
    <t>Элемент спонсорства</t>
  </si>
  <si>
    <t>Рубрика / Программа</t>
  </si>
  <si>
    <t>Время выхода спонсорства</t>
  </si>
  <si>
    <t>Согласно эфирной сетке</t>
  </si>
  <si>
    <t>В рамках УШ</t>
  </si>
  <si>
    <t>По рубрикам</t>
  </si>
  <si>
    <t>Генеральное спонсорство</t>
  </si>
  <si>
    <t>Частичное спонсорство</t>
  </si>
  <si>
    <r>
      <t xml:space="preserve">Возможные скидки </t>
    </r>
    <r>
      <rPr>
        <b/>
        <u val="single"/>
        <sz val="10"/>
        <color indexed="16"/>
        <rFont val="Arial"/>
        <family val="2"/>
      </rPr>
      <t>на размещение</t>
    </r>
    <r>
      <rPr>
        <b/>
        <sz val="10"/>
        <color indexed="16"/>
        <rFont val="Arial"/>
        <family val="2"/>
      </rPr>
      <t>:</t>
    </r>
  </si>
  <si>
    <r>
      <t xml:space="preserve">Возможен перерасчёт </t>
    </r>
    <r>
      <rPr>
        <b/>
        <u val="single"/>
        <sz val="10"/>
        <color indexed="16"/>
        <rFont val="Arial"/>
        <family val="2"/>
      </rPr>
      <t xml:space="preserve">стоимости производства </t>
    </r>
    <r>
      <rPr>
        <b/>
        <sz val="10"/>
        <color indexed="16"/>
        <rFont val="Arial"/>
        <family val="2"/>
      </rPr>
      <t>в индивидуальных случаях.</t>
    </r>
  </si>
  <si>
    <t>Цена за единицу</t>
  </si>
  <si>
    <t>Примечание</t>
  </si>
  <si>
    <t>3 200р.  производство пакета спонсорских заставок</t>
  </si>
  <si>
    <t>3 200 р. производство пакета спонсорских заставок</t>
  </si>
  <si>
    <t>Теплый вечер</t>
  </si>
  <si>
    <t>ПРЕДЛОЖЕНИЕ по СПОНСОРСТВУ программ на РАДИО РЕКОРД</t>
  </si>
  <si>
    <t>Эфир: Сеть</t>
  </si>
  <si>
    <t>Спонсорские анонсы</t>
  </si>
  <si>
    <t>Без анонсов</t>
  </si>
  <si>
    <t>Открывающая заставка - 5  сек. (запись или dj talk)
Закрывающая заставка - 10 сек. (записная)</t>
  </si>
  <si>
    <t>Открывающая заставка - 5  сек. (запись или dj talk)
Закрывающая заставка - 20 сек. (записная)</t>
  </si>
  <si>
    <t>6 400 р. производство пакета спонсорских заставок + 3 200 р. Производство заставок рубрик + 2250 р. произвосдтво хвостов для анонсов</t>
  </si>
  <si>
    <t>3 200 р. производство пакета спонсорских заставок + 2250 р. произвосдтво хвостов для анонсов</t>
  </si>
  <si>
    <t>Астрологический прогноз на предстоящий день</t>
  </si>
  <si>
    <t xml:space="preserve">Открывающая заставка - 5  сек (запись или dj talk)
Закрывающая заставка - 10 сек. (записная)     </t>
  </si>
  <si>
    <t xml:space="preserve">Музыка грандов мировой классики  - Вольфганга Амадея Моцарта, Иоганна Себастьяна Баха, Антонио Вивальди, Фредерика Шопена, Петра Чайковского, Сергея Рахманинова  и других великих композиторов. </t>
  </si>
  <si>
    <t>Погода в Москве</t>
  </si>
  <si>
    <t xml:space="preserve">Ежедневно: 06:59, 07:59, 08:59, 09:59, 10:59, 11:59, 12:59, 13:59, 14:59, 15:59, 16:59, 17:59, 18:59, 19:59, 20:59, 21:59, 22:59 и 23:59  </t>
  </si>
  <si>
    <t>Новости</t>
  </si>
  <si>
    <t>Выпуски новостей политической, общественной и культурной жизни в России и мире</t>
  </si>
  <si>
    <t>Открывающая заставка - 5 сек (запись или журналист вживую)
Закрывающая заставка - 10 сек (записная)</t>
  </si>
  <si>
    <t>18</t>
  </si>
  <si>
    <t>Описание программы/рубрики</t>
  </si>
  <si>
    <t>-</t>
  </si>
  <si>
    <t>6 400 р. производство пакета спонсорских заставок + 2250 р. произвосдтво хвостов для анонсов</t>
  </si>
  <si>
    <t>Наедине с музыкой (Классическая страничка)</t>
  </si>
  <si>
    <t xml:space="preserve">Пн.-Пт.
21:00 - 00:00   </t>
  </si>
  <si>
    <t>*В рублях без НДС</t>
  </si>
  <si>
    <t>*Минимальный период спонсорства - одна неделя</t>
  </si>
  <si>
    <t>База данных: Radio Index - Россия (+ Zodiac). Апрель - Сентябрь 2013</t>
  </si>
  <si>
    <t>Размер генеральной совокупности (тыс.): 62413,78</t>
  </si>
  <si>
    <t>Целевая база: Население</t>
  </si>
  <si>
    <t>Размер целевой базы (тыс.): 62413,78</t>
  </si>
  <si>
    <t>Целевая группа: Население</t>
  </si>
  <si>
    <t>Размер целевой группы (тыс.): 62413,78     Выборка: 77055</t>
  </si>
  <si>
    <t>Размер (%): 100,0%</t>
  </si>
  <si>
    <t>Целевые медиа: Все станции</t>
  </si>
  <si>
    <t>Европа Плюс</t>
  </si>
  <si>
    <t>AQH</t>
  </si>
  <si>
    <t>Reach Dly</t>
  </si>
  <si>
    <t>Reach</t>
  </si>
  <si>
    <t>20:00-22:00</t>
  </si>
  <si>
    <t>16:00-18:00</t>
  </si>
  <si>
    <t>00:00-02:00</t>
  </si>
  <si>
    <t>17:00-19:00</t>
  </si>
  <si>
    <t>Пн-Пт</t>
  </si>
  <si>
    <t>Все говорят</t>
  </si>
  <si>
    <t>Евромикс</t>
  </si>
  <si>
    <t>РАШ</t>
  </si>
  <si>
    <t>Еврохит</t>
  </si>
  <si>
    <t xml:space="preserve">Открывающая заставка программы в 21:00 - 5  сек. (записная)
Закрывающая заставка первого часа в 21:41 – 10 сек. (записная)
Закрывающая заставка второго часа в 22:41 – 10 сек. (записная) 
Закрывающая заставка всей программы в 23:41 - 20 сек. (записная)
</t>
  </si>
  <si>
    <t xml:space="preserve">«SMS-чат»
</t>
  </si>
  <si>
    <t xml:space="preserve">Чтение смс слушателей
</t>
  </si>
  <si>
    <t xml:space="preserve">«SUPERCHART» 
</t>
  </si>
  <si>
    <t xml:space="preserve">Главный танцевальный чарт России
</t>
  </si>
  <si>
    <t xml:space="preserve">2  ролика вне блока в программе (15 сек)
2 лайнера ведущим в программе (15 сек)
25 анонсов с интеграцией спонсора вне программы (информация о спонсоре 15 сек.) 
</t>
  </si>
  <si>
    <t>Объём интеграции партнёра</t>
  </si>
  <si>
    <t xml:space="preserve">«Мегаутро» </t>
  </si>
  <si>
    <t xml:space="preserve">10 роликов вне блока в программе (15 сек)
10 лайнеров ведущим в программе (15 сек)
5 розыгрышей («Розыгрыш от Спонсора такого-то…» или лайнер )
25 анонсов с интеграцией спонсора вне программы (информация о спонсоре 15 сек.) 
</t>
  </si>
  <si>
    <t>«Мегамикс»</t>
  </si>
  <si>
    <t xml:space="preserve">10 роликов вне блока в программе (15сек)
10 лайнеров ведущим в программе (15 сек)
15 анонсов с интеграцией спонсора вне программы 
(информация о спонсоре 15 сек.) 
</t>
  </si>
  <si>
    <r>
      <rPr>
        <b/>
        <sz val="10"/>
        <color indexed="8"/>
        <rFont val="Arial"/>
        <family val="2"/>
      </rPr>
      <t>Пн.-Пт</t>
    </r>
    <r>
      <rPr>
        <sz val="10"/>
        <color indexed="8"/>
        <rFont val="Arial"/>
        <family val="2"/>
      </rPr>
      <t xml:space="preserve">., 8.00 – 10.00 </t>
    </r>
  </si>
  <si>
    <r>
      <rPr>
        <b/>
        <sz val="10"/>
        <color indexed="8"/>
        <rFont val="Arial"/>
        <family val="2"/>
      </rPr>
      <t>Пн.-Пт.</t>
    </r>
    <r>
      <rPr>
        <sz val="10"/>
        <color indexed="8"/>
        <rFont val="Arial"/>
        <family val="2"/>
      </rPr>
      <t xml:space="preserve">, 07.00 – 08.00, 19.00 – 20.00
</t>
    </r>
  </si>
  <si>
    <t>«Треш-шоу Кремова и Хрусталева»</t>
  </si>
  <si>
    <t xml:space="preserve">5 роликов вне блока в программе (15 сек)
5 лайнеров ведущим в программе (15 сек)
25 анонсов с интеграцией спонсора вне программы 
(информация о спонсоре 15 сек.) 
</t>
  </si>
  <si>
    <t>Юмористическая программа, включающая
в себя обсуждение новостей с
зашкаливающей степенью абсурда и 
рубрики с участием слушателей</t>
  </si>
  <si>
    <t>Уникальное шоу, в котором за час звучит
100 хитов.</t>
  </si>
  <si>
    <t>Антипод утреннему шоу. Самая 
энергичная музыка и минимум
разговоров</t>
  </si>
  <si>
    <t>«Открытая студия Кремова и Хрусталева»</t>
  </si>
  <si>
    <t>Завершающее неделю шоу Кремова и Хрусталёва, которое может быть проведено в прямом эфире из любого места страны. В течение недели ведущие анонсируют место и время, где состоится эфир и приглашают слушателей присоединиться к «живому» общению</t>
  </si>
  <si>
    <r>
      <t xml:space="preserve">+ 200 000 р.
</t>
    </r>
    <r>
      <rPr>
        <i/>
        <sz val="10"/>
        <color indexed="8"/>
        <rFont val="Arial"/>
        <family val="2"/>
      </rPr>
      <t>(дополнительно к стоимости недельного пакета треш-шоу Кремова и Хрусталёва), а также оплата транспортных / гостиничных расходов на выезд эфирной группы</t>
    </r>
  </si>
  <si>
    <t xml:space="preserve"> 6 500 р. производство ролика                 </t>
  </si>
  <si>
    <t xml:space="preserve"> 6 500 р. производство ролика + 3 200 р. лайнеры к розыгрышу  +  2 250 р. производство хвоста к анонсу            </t>
  </si>
  <si>
    <t xml:space="preserve"> 6 500 р. производство ролика                    +  2 250 р. производство хвоста к анонсу</t>
  </si>
  <si>
    <t>Производство*</t>
  </si>
  <si>
    <t>Открывающий лайнер - 5 сек.                          Закрывающий лайнер - 15 сек.</t>
  </si>
  <si>
    <t>Удивительные и малоизвестные факты  из самых разных областей знаний</t>
  </si>
  <si>
    <t>РАДИОГРАММА</t>
  </si>
  <si>
    <t>Удивительные и невероятные разработки в области вооружений. Безумные идеи и смелые проекты, многие из которых так и остались на бумаге</t>
  </si>
  <si>
    <t xml:space="preserve">СЕКРЕТНЫЙ ПОЛИГОН
</t>
  </si>
  <si>
    <t>Интересные факты об орденах и медалях России и других стран, история подвигов и побед, судьбы отличившихся и награждавших</t>
  </si>
  <si>
    <t xml:space="preserve">ИСТОРИЯ НАГРАДЫ
</t>
  </si>
  <si>
    <t>Биографии и воспоминания
Этнографические работы
Русская и мировая классика
(Карамзин, Ключевский, Гиляровский, Булгаков, Гоголь, Чехов, Достоевский, Дюма, Миклухо-Маклай, Костомаров, Даль, Стивенсон, Лихачев, Загоскин…
)</t>
  </si>
  <si>
    <t xml:space="preserve">НОЧНАЯ  РАДИО-КНИГА
</t>
  </si>
  <si>
    <t>Фрагменты художественных произведений, исторические анекдоты, реконструкция интервью с героями и очевидцами событий.
(Екатерина II, Александр Суворов, Михаил Ломоносов, Иван Грозный, Александр Невский; Ганнибал, Цезарь, Чингисхан, Магеллан и многие другие…)</t>
  </si>
  <si>
    <t xml:space="preserve">ИСТОРИЧЕСКИЕ ЗАМЕТКИ
</t>
  </si>
  <si>
    <t xml:space="preserve">Книги: их авторы, издатели, главные 
герои и прототипы.
</t>
  </si>
  <si>
    <t xml:space="preserve">КУРСИВОМ…
</t>
  </si>
  <si>
    <t xml:space="preserve">Фрагменты истории в письмах очевидцев.
</t>
  </si>
  <si>
    <t xml:space="preserve">ИСТОРИИ В ПИСЬМАХ
</t>
  </si>
  <si>
    <t xml:space="preserve">Серьёзные научные открытия и курьёзные факты о нашем организме
</t>
  </si>
  <si>
    <t xml:space="preserve">КАК МЫ УСТРОЕНЫ?
</t>
  </si>
  <si>
    <t xml:space="preserve">Из чего состоят, кем и когда изобретены тысячи машин и механизмов, которые нас окружают
</t>
  </si>
  <si>
    <t xml:space="preserve">ДЕЛО ТЕХНИКИ
</t>
  </si>
  <si>
    <t>Известные всем песни …с «познавательными» примечаниями!</t>
  </si>
  <si>
    <t>СТРОГО ПО ТЕКСТУ</t>
  </si>
  <si>
    <t>Неизвестные факты создания любимых российских кинофильмов</t>
  </si>
  <si>
    <t>ИНТЕРЕСНОЕ КИНО</t>
  </si>
  <si>
    <t>«Рассказы» первооткрывателей о событиях, вошедших в историю человечества</t>
  </si>
  <si>
    <t>НЕСОСТОЯВШЕЕСЯ ИНТЕРВЬЮ</t>
  </si>
  <si>
    <t xml:space="preserve">Открытия и изобретения – просто и доступно… и с юмором!
</t>
  </si>
  <si>
    <t xml:space="preserve">ЕСТЬ!.. ЧТО РАССКАЗАТЬ…
</t>
  </si>
  <si>
    <t>Исторические анекдоты, курьёзные случаи из жизни знаменитых людей</t>
  </si>
  <si>
    <t>БЫЛА ИСТОРИЯ</t>
  </si>
  <si>
    <t>Загадочные и малоизученные феномены Земли и Вселенной</t>
  </si>
  <si>
    <t>ТАЙНОЕ И НЕИЗВЕДАННОЕ</t>
  </si>
  <si>
    <t>Города, и деревни, заповедники и старинные усадьбы. В каждом названии – легенда</t>
  </si>
  <si>
    <t xml:space="preserve">МОЯ РОССИЯ. РАДИОПУТЕШЕСТВИЕ
</t>
  </si>
  <si>
    <t>Диалог попутчиков о том, что мы знаем не точно или не верно</t>
  </si>
  <si>
    <t xml:space="preserve">ТЕПЕРЬ БУДУ ЗНАТЬ!
</t>
  </si>
  <si>
    <t>Документальная программа с использованием уникальных архивных материалов</t>
  </si>
  <si>
    <t>ПИСЬМА. ДОКУМЕНТЫ ВОЙНЫ</t>
  </si>
  <si>
    <t>Исторические реконструкции операций разведки, армии, флота, секретных служб</t>
  </si>
  <si>
    <t xml:space="preserve">                                      ОПЕРАЦИИ СПЕЦИАЛЬНЫХ ПОДРАЗДЕЛЕНИЙ
</t>
  </si>
  <si>
    <t>Вооружение российской армии: от пистолетов до подводных лодок…</t>
  </si>
  <si>
    <t>АРСЕНАЛ</t>
  </si>
  <si>
    <t>Информация об автомобильном движении в столице</t>
  </si>
  <si>
    <t>АВТОНАВИГАТОР</t>
  </si>
  <si>
    <t xml:space="preserve">Регулярные прогнозы погоды в Москве </t>
  </si>
  <si>
    <t xml:space="preserve">Общероссийские, международные новости и важнейшие московские события
</t>
  </si>
  <si>
    <t>Примечание/Правила спонсирования</t>
  </si>
  <si>
    <t>ПРЕДЛОЖЕНИЕ по СПОНСОРСТВУ программ на РАДИО ЗВЕЗДА</t>
  </si>
  <si>
    <t>Кол-во выходов программы зависит от желаний рекламодателя и требует согласования с программной службой станции</t>
  </si>
  <si>
    <r>
      <t xml:space="preserve">Пн.-Пт.
07:00 - 10:00
                                                </t>
    </r>
    <r>
      <rPr>
        <b/>
        <sz val="10"/>
        <rFont val="Arial"/>
        <family val="2"/>
      </rPr>
      <t>Ротируемые рубрики</t>
    </r>
    <r>
      <rPr>
        <sz val="10"/>
        <rFont val="Arial"/>
        <family val="2"/>
      </rPr>
      <t xml:space="preserve">
 в 07:50, 08:50 и 09:50 </t>
    </r>
  </si>
  <si>
    <r>
      <t xml:space="preserve">Открывающая заставка программы в 7:03 - 5  сек. (записная)
Закрывающая заставка первого часа в 7:41 – 10 сек. (записная)
Закрывающая заставка второго часа в 8:41 – 10 сек. (записная) 
Закрывающая заставка всей программы в 09:41 - 20 сек. 
 (записная)                                                                                  
</t>
    </r>
    <r>
      <rPr>
        <b/>
        <sz val="10"/>
        <color indexed="8"/>
        <rFont val="Arial"/>
        <family val="2"/>
      </rPr>
      <t>+ 1  рубрика:</t>
    </r>
    <r>
      <rPr>
        <sz val="10"/>
        <color indexed="8"/>
        <rFont val="Arial"/>
        <family val="2"/>
      </rPr>
      <t xml:space="preserve">
Открывающая заставка - 5  сек. (запись или dj talk)
Закрывающая заставка - 20 сек. (записная)</t>
    </r>
  </si>
  <si>
    <t>Открывающая заставка программы в 7:03 - 5  сек. (записная)
Закрывающая заставка первого часа в 7:41 – 10 сек. (записная)
Закрывающая заставка второго часа в 8:41 – 10 сек. (записная) 
Закрывающая заставка всей программы в 09:41 - 20 сек. 
 (записная)</t>
  </si>
  <si>
    <t>СТОИМОСТЬ ПРОИЗВОДСТВА*</t>
  </si>
  <si>
    <t>Новости**</t>
  </si>
  <si>
    <t>Гороскоп**</t>
  </si>
  <si>
    <t>ПОГОДА**</t>
  </si>
  <si>
    <t xml:space="preserve">"Теплый вечер" - время спокойствия и гармонии, когда в эфире звучат самые мелодичные песни из коллекции Радио 7.
Ведущиая - Наталья Истарова
</t>
  </si>
  <si>
    <r>
      <rPr>
        <b/>
        <sz val="10"/>
        <rFont val="Arial"/>
        <family val="2"/>
      </rPr>
      <t xml:space="preserve">Пн-Пт: </t>
    </r>
    <r>
      <rPr>
        <sz val="10"/>
        <rFont val="Arial"/>
        <family val="2"/>
      </rPr>
      <t>4 анонса в день по плаванию, 5 сек о спонсоре в анонсирующем ролике</t>
    </r>
  </si>
  <si>
    <t>ПН-ПТ: 07:30, 08:30, 09:30, 17:00, 18:00, 19:00, 20:00</t>
  </si>
  <si>
    <t>ПН-ПТ: 07:00, 08:00, 09:00, 10:00
СБ-ВС: 07:00, 08:00, 09:00, 10:00, 11:00</t>
  </si>
  <si>
    <t>на 55-ой минуте с 10 до 17</t>
  </si>
  <si>
    <t>"Утро на семи холмах" - утреннее шоу**</t>
  </si>
  <si>
    <t>"Утро на семи холмах" -  это бодрящий микс красивой музыки, интересных новостей и неповторимых импровизаций ведущих. Программу представляют Рубен Акопян и Ева Корсакова</t>
  </si>
  <si>
    <t xml:space="preserve">Пн-Птн: каждый час на 55-ой минуте с 10 до 17 </t>
  </si>
  <si>
    <t>** В утренней программе "Утро на семи холмах" одновременно могут спонсироваться не более 3 элементов (например: сама программа "Утро на семи холмах", гороскоп и "Прогулки по планете").</t>
  </si>
  <si>
    <t>ПРЕДЛОЖЕНИЕ по СПОНСОРСТВУ программ на РАДИО 7 на семи холмах</t>
  </si>
  <si>
    <r>
      <rPr>
        <b/>
        <sz val="10"/>
        <color indexed="8"/>
        <rFont val="Arial"/>
        <family val="2"/>
      </rPr>
      <t>Сб</t>
    </r>
    <r>
      <rPr>
        <sz val="10"/>
        <color indexed="8"/>
        <rFont val="Arial"/>
        <family val="2"/>
      </rPr>
      <t xml:space="preserve">, 15.00-17.00 </t>
    </r>
  </si>
  <si>
    <t xml:space="preserve">ВЫХОДНЫЕ
12:00, 19:00
</t>
  </si>
  <si>
    <t xml:space="preserve">Информация о погоде завершает каждый выпуск новостей.
Будни:
07:00, 07:15, 07:30, 07:45,
08:00, 08:15, 08:30, 08:45,
09:00, 09:15, 09:30, 09:45, 
10:00, 10:15, 10:30, 10:45 
11:00, 11:30 12:00, 12:30, 13:00, 13:30, 14:00, 14:30, 15:00, 15:30, 16:00, 16:30, 17:00, 17:30, 18:00, 18:30, 19:00, 19:30, 20:00, 20:30, 21:00.
Выходные
09:00, 09:30, 10:00, 10:30, 11:00, 11:30, 12:00, 12:30, 13:00, 13:30, 14:00,14:30, 15:00, 15:30,  16:00, 16:30, 17:00, 17:30, 18:00.
</t>
  </si>
  <si>
    <r>
      <rPr>
        <b/>
        <sz val="10"/>
        <rFont val="Arial"/>
        <family val="2"/>
      </rPr>
      <t>БУДНИ:</t>
    </r>
    <r>
      <rPr>
        <sz val="10"/>
        <rFont val="Arial"/>
        <family val="2"/>
      </rPr>
      <t xml:space="preserve">
07:16, 07:46,
08:16, 08:46
09:16, 09:46, 
10:16, 10:46, 
11:33, 12:33, 13:33, 14:33, 15:33, 16:33, 
17:20, 17:40 ,
18:20, 18:40, 
19:03, 19:31 
20:03, 20:31
</t>
    </r>
    <r>
      <rPr>
        <b/>
        <sz val="10"/>
        <rFont val="Arial"/>
        <family val="2"/>
      </rPr>
      <t>ВЫХОДНЫЕ:</t>
    </r>
    <r>
      <rPr>
        <sz val="10"/>
        <rFont val="Arial"/>
        <family val="2"/>
      </rPr>
      <t xml:space="preserve">
09:31, 10:31, 11:31, 12:31, 13:31, 14:31, 15:31, 16:31, 17:31
</t>
    </r>
  </si>
  <si>
    <t>(Действительно с июля 2014)</t>
  </si>
  <si>
    <t>Рубен и Ева при участии главного редактора интернет-портала  Грамота.ру Владимира Похомова рассказывают, как говорить правильно. (исследуются сложные случаи произношения слов русского языка.</t>
  </si>
  <si>
    <t xml:space="preserve">Открывающая заставка - 5  сек (запись или dj talk)
Закрывающая заставка - 20 сек. (записная)     </t>
  </si>
  <si>
    <t>Интерактивная рубрика. Слушатели присылают свои признания на тему, заданную ведущими УШ Рубеном и Евой. (хр-ж 2 минуты)</t>
  </si>
  <si>
    <t xml:space="preserve">
Пн-Пт:   09:40</t>
  </si>
  <si>
    <t>Вояж</t>
  </si>
  <si>
    <t>Опытные путешественники рекомендуют: где купить дешёвые билеты на самолёт, как забронировать гостиницу, что не стоит брать с собой в отпуск и многое другое. Полезные советы, неожиданные маршруты, необычные предложения и самые заповедные места планеты - всё, что нужно знать тем, кто отправляется в отпуск. (хр-ж: 2 минуты)</t>
  </si>
  <si>
    <t>Отличная семёрка</t>
  </si>
  <si>
    <t xml:space="preserve">
Пн-Пт:  19:00 
</t>
  </si>
  <si>
    <t>История отличной песни</t>
  </si>
  <si>
    <t>"История отличной песни" - новая музыкальная рубрика "Радио 7 на семи холмах". Это потрясающая коллекция удивительных историй о том, как создавались отличные песни. В какой песне Стинг цитирует Пушкина и кто мешал Луи Армстронгу записывать песню What a wonderful world? Об этом и многом другом мы рассказываем слушателям ежедневно в часы работы с 10:00 до 17:00 в рубрике "История отличной песни"!  (хр-ж: 60 сек.)</t>
  </si>
  <si>
    <t xml:space="preserve">ПН- ПТ: с 10 до 17 (раз в час)                   </t>
  </si>
  <si>
    <t xml:space="preserve">Открывающая заставка - 5  сек (запись или dj talk)
Закрывающая заставка - 15 сек. (записная)     </t>
  </si>
  <si>
    <t>3200 р. Производство пакета спонсорских заставок</t>
  </si>
  <si>
    <t>3200 р. Производство пакета спонсорских заставок+ 2250 р. произвосдтво хвостов для анонсов</t>
  </si>
  <si>
    <r>
      <rPr>
        <b/>
        <sz val="10"/>
        <rFont val="Arial"/>
        <family val="2"/>
      </rPr>
      <t xml:space="preserve">Пн-Чт: </t>
    </r>
    <r>
      <rPr>
        <sz val="10"/>
        <rFont val="Arial"/>
        <family val="2"/>
      </rPr>
      <t>4 анонса в день по плаванию, 5 сек о спонсоре в анонсирующем ролике</t>
    </r>
  </si>
  <si>
    <t xml:space="preserve">
Пн-Пт:  07:20
</t>
  </si>
  <si>
    <t xml:space="preserve">
Пн-Пт:   07:50
</t>
  </si>
  <si>
    <t xml:space="preserve"> Каждый вечер Александр Лавров представляет семь отличных песен, объединённых одной общей темой. Семь песен о мечтах или родителях, о том, что такое «навсегда» или о тех, кто вечно ищет; семь песен самых состоятельных артистов планеты или семь самых красивых рождественских песен.</t>
  </si>
  <si>
    <t>дополнительно к недельному пакету треш-шоу Кремова и Хрусталёва: 4 анонса открытой студии с упоминанием места её проведения                                            - упоминания о месте проведения открытой студии во время прямого эфира</t>
  </si>
  <si>
    <t>СЕТЬ - 77 секунд</t>
  </si>
  <si>
    <t>Говорим правильно**</t>
  </si>
  <si>
    <t>Не стыдно признаться**</t>
  </si>
  <si>
    <t>ПН- ЧТ: 11:28, 14:28,  18:28</t>
  </si>
  <si>
    <t>Слушатели "Радио 7 на семи холмах" знают где находится выход в город: самое интересное может быть совсем рядом - нужно просто знать, где искать! Необычные достопримечательности, неожиданные маршруты, интересные факты - программа "Выход в город" помогает слушателям "Радио 7 на семи холмах" увидеть Москву по-новому, чтобы снова влюбиться в город на семи холмах!</t>
  </si>
  <si>
    <t xml:space="preserve">ПТ: 11:28, 14:28,  18:28                         СБ-ВС: 11:40, 14:40,  18:40 </t>
  </si>
  <si>
    <t>ПТ, СБ, ВС</t>
  </si>
  <si>
    <t>(Действительно с  сентября 2015)</t>
  </si>
  <si>
    <t>Прогулки со Смирновым</t>
  </si>
  <si>
    <t>(Действительно с октября 2015)</t>
  </si>
  <si>
    <r>
      <rPr>
        <b/>
        <sz val="10"/>
        <rFont val="Arial"/>
        <family val="2"/>
      </rPr>
      <t>Пн-Пт.</t>
    </r>
    <r>
      <rPr>
        <sz val="10"/>
        <rFont val="Arial"/>
        <family val="2"/>
      </rPr>
      <t xml:space="preserve"> 7.30; 8.30; 9.30; 10.30; 11.30; 12:30; 13.30; 14.30; 15.30; 16.30; 17.30; 19:30
</t>
    </r>
  </si>
  <si>
    <t>60 выходов рубрики, включающих упоминание спонсора. Cпонсорский текст (не более 30 сек.) можно разбить на части по 15 сек.до выхода рубрики и 15 сек.после выхода рубрики</t>
  </si>
  <si>
    <r>
      <rPr>
        <b/>
        <sz val="10"/>
        <color indexed="8"/>
        <rFont val="Arial"/>
        <family val="2"/>
      </rPr>
      <t>Пн.-Пт</t>
    </r>
    <r>
      <rPr>
        <sz val="10"/>
        <color indexed="8"/>
        <rFont val="Arial"/>
        <family val="2"/>
      </rPr>
      <t xml:space="preserve">., 21.00 – 22.00
</t>
    </r>
  </si>
  <si>
    <r>
      <rPr>
        <b/>
        <i/>
        <sz val="10"/>
        <color indexed="8"/>
        <rFont val="Arial"/>
        <family val="2"/>
      </rPr>
      <t>Пт,</t>
    </r>
    <r>
      <rPr>
        <i/>
        <sz val="10"/>
        <color indexed="8"/>
        <rFont val="Arial"/>
        <family val="2"/>
      </rPr>
      <t xml:space="preserve"> 21.00 – 22.00</t>
    </r>
  </si>
  <si>
    <t>Один час радиошоу (за исключением шоу зарубежных ди-джеев)**</t>
  </si>
  <si>
    <t xml:space="preserve">Серия шоу «Record Club» - это клубные радиошоу от лучших диск-жокеев России и мира. Каждый день с 22.00 и до глубокой ночи. Актуальное расписание выхода программ обновляется еженедельно
</t>
  </si>
  <si>
    <t xml:space="preserve">
Пн. - Вс., 22:00 – 05:00
</t>
  </si>
  <si>
    <t xml:space="preserve">1 ролик вне блока в программе (15 сек.)
1 лайнер ведущим в программе (15 сек.)
5 анонсов с интеграцией спонсора вне программы в течение дня перед выходом шоу (информация о спонсоре 15 сек.)
</t>
  </si>
  <si>
    <t>** Спонсирование шоу зарубежных ди-джеев - по согласованию. Нет ограничений по количеству минимальной покупки.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</si>
</sst>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* #,##0&quot;р.&quot;_-;\-* #,##0&quot;р.&quot;_-;_-* &quot;-&quot;??&quot;р.&quot;_-;_-@_-"/>
    <numFmt numFmtId="166" formatCode="_-* #,##0[$р.-419]_-;\-* #,##0[$р.-419]_-;_-* &quot;-&quot;??[$р.-419]_-;_-@_-"/>
    <numFmt numFmtId="167" formatCode="_-* #,##0.0_р_._-;\-* #,##0.0_р_._-;_-* &quot;-&quot;??_р_._-;_-@_-"/>
  </numFmts>
  <fonts count="9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b/>
      <sz val="24"/>
      <color indexed="10"/>
      <name val="Arial"/>
      <family val="2"/>
    </font>
    <font>
      <sz val="10"/>
      <color indexed="55"/>
      <name val="Arial"/>
      <family val="2"/>
    </font>
    <font>
      <b/>
      <u val="single"/>
      <sz val="14"/>
      <color indexed="8"/>
      <name val="Arial"/>
      <family val="2"/>
    </font>
    <font>
      <b/>
      <i/>
      <sz val="12"/>
      <color indexed="60"/>
      <name val="Arial"/>
      <family val="2"/>
    </font>
    <font>
      <b/>
      <sz val="12"/>
      <color indexed="9"/>
      <name val="Arial"/>
      <family val="2"/>
    </font>
    <font>
      <b/>
      <sz val="12"/>
      <color indexed="43"/>
      <name val="Arial"/>
      <family val="2"/>
    </font>
    <font>
      <b/>
      <sz val="18"/>
      <color indexed="8"/>
      <name val="Arial"/>
      <family val="2"/>
    </font>
    <font>
      <u val="single"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9"/>
      <name val="Arial"/>
      <family val="2"/>
    </font>
    <font>
      <i/>
      <sz val="18"/>
      <color indexed="8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DA0000"/>
      <name val="Arial"/>
      <family val="2"/>
    </font>
    <font>
      <sz val="10"/>
      <color theme="0" tint="-0.24997000396251678"/>
      <name val="Arial"/>
      <family val="2"/>
    </font>
    <font>
      <b/>
      <u val="single"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rgb="FFC00000"/>
      <name val="Arial"/>
      <family val="2"/>
    </font>
    <font>
      <b/>
      <sz val="12"/>
      <color rgb="FFFFFF66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i/>
      <sz val="18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4" fillId="3" borderId="0" applyNumberFormat="0" applyBorder="0" applyAlignment="0" applyProtection="0"/>
    <xf numFmtId="0" fontId="6" fillId="38" borderId="1" applyNumberFormat="0" applyAlignment="0" applyProtection="0"/>
    <xf numFmtId="0" fontId="11" fillId="39" borderId="2" applyNumberFormat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2" fillId="41" borderId="7" applyNumberFormat="0" applyFont="0" applyAlignment="0" applyProtection="0"/>
    <xf numFmtId="0" fontId="5" fillId="38" borderId="8" applyNumberForma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3" fillId="48" borderId="10" applyNumberFormat="0" applyAlignment="0" applyProtection="0"/>
    <xf numFmtId="0" fontId="64" fillId="49" borderId="11" applyNumberFormat="0" applyAlignment="0" applyProtection="0"/>
    <xf numFmtId="0" fontId="65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50" borderId="16" applyNumberFormat="0" applyAlignment="0" applyProtection="0"/>
    <xf numFmtId="0" fontId="71" fillId="0" borderId="0" applyNumberFormat="0" applyFill="0" applyBorder="0" applyAlignment="0" applyProtection="0"/>
    <xf numFmtId="0" fontId="72" fillId="51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52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7" fillId="5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1" fillId="55" borderId="0" xfId="96" applyFont="1" applyFill="1" applyBorder="1" applyAlignment="1">
      <alignment horizontal="left"/>
      <protection/>
    </xf>
    <xf numFmtId="0" fontId="22" fillId="55" borderId="0" xfId="96" applyFont="1" applyFill="1" applyBorder="1" applyAlignment="1">
      <alignment horizontal="left"/>
      <protection/>
    </xf>
    <xf numFmtId="0" fontId="10" fillId="55" borderId="0" xfId="96" applyFont="1" applyFill="1" applyBorder="1" applyAlignment="1">
      <alignment horizontal="left"/>
      <protection/>
    </xf>
    <xf numFmtId="0" fontId="20" fillId="55" borderId="0" xfId="0" applyFont="1" applyFill="1" applyAlignment="1">
      <alignment horizontal="center"/>
    </xf>
    <xf numFmtId="0" fontId="10" fillId="56" borderId="0" xfId="96" applyFont="1" applyFill="1" applyBorder="1" applyAlignment="1">
      <alignment horizontal="left"/>
      <protection/>
    </xf>
    <xf numFmtId="0" fontId="10" fillId="56" borderId="0" xfId="97" applyFont="1" applyFill="1" applyBorder="1" applyAlignment="1">
      <alignment horizontal="left"/>
      <protection/>
    </xf>
    <xf numFmtId="0" fontId="10" fillId="56" borderId="0" xfId="97" applyFont="1" applyFill="1" applyBorder="1" applyAlignment="1">
      <alignment horizontal="center"/>
      <protection/>
    </xf>
    <xf numFmtId="0" fontId="19" fillId="56" borderId="0" xfId="97" applyFont="1" applyFill="1" applyBorder="1" applyAlignment="1">
      <alignment horizontal="left"/>
      <protection/>
    </xf>
    <xf numFmtId="0" fontId="19" fillId="56" borderId="0" xfId="97" applyFont="1" applyFill="1" applyBorder="1" applyAlignment="1">
      <alignment horizontal="center"/>
      <protection/>
    </xf>
    <xf numFmtId="0" fontId="10" fillId="56" borderId="0" xfId="97" applyFont="1" applyFill="1" applyBorder="1" applyAlignment="1">
      <alignment horizontal="left" wrapText="1"/>
      <protection/>
    </xf>
    <xf numFmtId="0" fontId="19" fillId="56" borderId="0" xfId="97" applyFont="1" applyFill="1" applyBorder="1" applyAlignment="1">
      <alignment horizontal="left" vertical="justify"/>
      <protection/>
    </xf>
    <xf numFmtId="0" fontId="19" fillId="56" borderId="0" xfId="97" applyFont="1" applyFill="1" applyBorder="1" applyAlignment="1">
      <alignment horizontal="center" vertical="justify"/>
      <protection/>
    </xf>
    <xf numFmtId="0" fontId="19" fillId="56" borderId="0" xfId="97" applyFont="1" applyFill="1" applyBorder="1" applyAlignment="1">
      <alignment horizontal="left" vertical="center"/>
      <protection/>
    </xf>
    <xf numFmtId="0" fontId="21" fillId="56" borderId="0" xfId="96" applyFont="1" applyFill="1" applyBorder="1" applyAlignment="1">
      <alignment horizontal="left"/>
      <protection/>
    </xf>
    <xf numFmtId="0" fontId="23" fillId="56" borderId="0" xfId="97" applyFont="1" applyFill="1" applyBorder="1" applyAlignment="1">
      <alignment horizontal="left"/>
      <protection/>
    </xf>
    <xf numFmtId="0" fontId="22" fillId="56" borderId="0" xfId="96" applyFont="1" applyFill="1" applyBorder="1" applyAlignment="1">
      <alignment horizontal="left"/>
      <protection/>
    </xf>
    <xf numFmtId="0" fontId="2" fillId="55" borderId="0" xfId="96" applyFont="1" applyFill="1" applyBorder="1" applyAlignment="1">
      <alignment horizontal="left"/>
      <protection/>
    </xf>
    <xf numFmtId="0" fontId="19" fillId="55" borderId="0" xfId="0" applyFont="1" applyFill="1" applyAlignment="1">
      <alignment horizontal="left"/>
    </xf>
    <xf numFmtId="0" fontId="19" fillId="55" borderId="0" xfId="0" applyFont="1" applyFill="1" applyBorder="1" applyAlignment="1">
      <alignment horizontal="center" vertical="center"/>
    </xf>
    <xf numFmtId="0" fontId="20" fillId="56" borderId="0" xfId="0" applyFont="1" applyFill="1" applyAlignment="1">
      <alignment/>
    </xf>
    <xf numFmtId="0" fontId="19" fillId="55" borderId="0" xfId="0" applyFont="1" applyFill="1" applyAlignment="1">
      <alignment horizontal="center"/>
    </xf>
    <xf numFmtId="0" fontId="20" fillId="55" borderId="0" xfId="0" applyFont="1" applyFill="1" applyBorder="1" applyAlignment="1">
      <alignment horizontal="center" vertical="center"/>
    </xf>
    <xf numFmtId="0" fontId="21" fillId="55" borderId="0" xfId="96" applyFont="1" applyFill="1" applyBorder="1" applyAlignment="1">
      <alignment horizontal="center"/>
      <protection/>
    </xf>
    <xf numFmtId="0" fontId="22" fillId="55" borderId="0" xfId="96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0" fontId="78" fillId="55" borderId="0" xfId="0" applyFont="1" applyFill="1" applyAlignment="1">
      <alignment/>
    </xf>
    <xf numFmtId="0" fontId="79" fillId="55" borderId="0" xfId="0" applyFont="1" applyFill="1" applyAlignment="1">
      <alignment horizontal="left"/>
    </xf>
    <xf numFmtId="0" fontId="10" fillId="0" borderId="0" xfId="96" applyFont="1" applyFill="1" applyBorder="1" applyAlignment="1">
      <alignment horizontal="left"/>
      <protection/>
    </xf>
    <xf numFmtId="0" fontId="80" fillId="55" borderId="0" xfId="96" applyFont="1" applyFill="1" applyBorder="1" applyAlignment="1">
      <alignment horizontal="left"/>
      <protection/>
    </xf>
    <xf numFmtId="0" fontId="20" fillId="56" borderId="0" xfId="0" applyFont="1" applyFill="1" applyAlignment="1">
      <alignment horizontal="center"/>
    </xf>
    <xf numFmtId="0" fontId="19" fillId="56" borderId="0" xfId="0" applyFont="1" applyFill="1" applyBorder="1" applyAlignment="1">
      <alignment horizontal="center" vertical="center"/>
    </xf>
    <xf numFmtId="0" fontId="20" fillId="56" borderId="0" xfId="0" applyFont="1" applyFill="1" applyBorder="1" applyAlignment="1">
      <alignment horizontal="center" vertical="center"/>
    </xf>
    <xf numFmtId="0" fontId="20" fillId="56" borderId="0" xfId="0" applyFont="1" applyFill="1" applyBorder="1" applyAlignment="1">
      <alignment/>
    </xf>
    <xf numFmtId="0" fontId="24" fillId="56" borderId="0" xfId="0" applyFont="1" applyFill="1" applyBorder="1" applyAlignment="1">
      <alignment horizontal="center" vertical="center" wrapText="1"/>
    </xf>
    <xf numFmtId="0" fontId="20" fillId="56" borderId="0" xfId="0" applyFont="1" applyFill="1" applyBorder="1" applyAlignment="1">
      <alignment horizontal="center" vertical="center" wrapText="1"/>
    </xf>
    <xf numFmtId="0" fontId="19" fillId="56" borderId="0" xfId="0" applyFont="1" applyFill="1" applyBorder="1" applyAlignment="1">
      <alignment horizontal="center" vertical="center" wrapText="1"/>
    </xf>
    <xf numFmtId="165" fontId="81" fillId="56" borderId="0" xfId="84" applyNumberFormat="1" applyFont="1" applyFill="1" applyBorder="1" applyAlignment="1">
      <alignment horizontal="center" vertical="center" wrapText="1"/>
    </xf>
    <xf numFmtId="164" fontId="19" fillId="56" borderId="0" xfId="0" applyNumberFormat="1" applyFont="1" applyFill="1" applyBorder="1" applyAlignment="1">
      <alignment horizontal="center" vertical="center" wrapText="1"/>
    </xf>
    <xf numFmtId="0" fontId="82" fillId="55" borderId="0" xfId="0" applyFont="1" applyFill="1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67" fontId="0" fillId="0" borderId="0" xfId="109" applyNumberFormat="1" applyFont="1" applyAlignment="1">
      <alignment/>
    </xf>
    <xf numFmtId="167" fontId="0" fillId="57" borderId="0" xfId="109" applyNumberFormat="1" applyFont="1" applyFill="1" applyAlignment="1">
      <alignment/>
    </xf>
    <xf numFmtId="0" fontId="29" fillId="0" borderId="0" xfId="0" applyFont="1" applyAlignment="1">
      <alignment/>
    </xf>
    <xf numFmtId="3" fontId="83" fillId="58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 quotePrefix="1">
      <alignment horizontal="center" vertical="center" wrapText="1"/>
    </xf>
    <xf numFmtId="49" fontId="20" fillId="55" borderId="19" xfId="0" applyNumberFormat="1" applyFont="1" applyFill="1" applyBorder="1" applyAlignment="1">
      <alignment horizontal="center" vertical="center" wrapText="1"/>
    </xf>
    <xf numFmtId="165" fontId="19" fillId="12" borderId="19" xfId="84" applyNumberFormat="1" applyFont="1" applyFill="1" applyBorder="1" applyAlignment="1">
      <alignment horizontal="center" vertical="center" wrapText="1"/>
    </xf>
    <xf numFmtId="166" fontId="19" fillId="12" borderId="19" xfId="84" applyNumberFormat="1" applyFont="1" applyFill="1" applyBorder="1" applyAlignment="1">
      <alignment horizontal="center" vertical="center" wrapText="1"/>
    </xf>
    <xf numFmtId="0" fontId="26" fillId="12" borderId="19" xfId="97" applyFont="1" applyFill="1" applyBorder="1" applyAlignment="1">
      <alignment horizontal="center" vertical="center" wrapText="1"/>
      <protection/>
    </xf>
    <xf numFmtId="0" fontId="25" fillId="56" borderId="19" xfId="97" applyFont="1" applyFill="1" applyBorder="1" applyAlignment="1">
      <alignment horizontal="center" vertical="center" wrapText="1"/>
      <protection/>
    </xf>
    <xf numFmtId="0" fontId="20" fillId="56" borderId="19" xfId="97" applyFont="1" applyFill="1" applyBorder="1" applyAlignment="1">
      <alignment horizontal="center" vertical="center" wrapText="1"/>
      <protection/>
    </xf>
    <xf numFmtId="0" fontId="19" fillId="56" borderId="19" xfId="97" applyFont="1" applyFill="1" applyBorder="1" applyAlignment="1">
      <alignment horizontal="center" vertical="center" wrapText="1"/>
      <protection/>
    </xf>
    <xf numFmtId="164" fontId="19" fillId="56" borderId="19" xfId="97" applyNumberFormat="1" applyFont="1" applyFill="1" applyBorder="1" applyAlignment="1">
      <alignment horizontal="center" vertical="center" wrapText="1"/>
      <protection/>
    </xf>
    <xf numFmtId="0" fontId="84" fillId="12" borderId="19" xfId="97" applyFont="1" applyFill="1" applyBorder="1" applyAlignment="1">
      <alignment horizontal="center" vertical="center" wrapText="1"/>
      <protection/>
    </xf>
    <xf numFmtId="0" fontId="85" fillId="56" borderId="19" xfId="97" applyFont="1" applyFill="1" applyBorder="1" applyAlignment="1">
      <alignment horizontal="center" vertical="center" wrapText="1"/>
      <protection/>
    </xf>
    <xf numFmtId="20" fontId="85" fillId="56" borderId="19" xfId="97" applyNumberFormat="1" applyFont="1" applyFill="1" applyBorder="1" applyAlignment="1">
      <alignment horizontal="center" vertical="center" wrapText="1"/>
      <protection/>
    </xf>
    <xf numFmtId="0" fontId="85" fillId="0" borderId="19" xfId="97" applyFont="1" applyFill="1" applyBorder="1" applyAlignment="1">
      <alignment horizontal="center" vertical="center" wrapText="1"/>
      <protection/>
    </xf>
    <xf numFmtId="0" fontId="81" fillId="56" borderId="19" xfId="97" applyFont="1" applyFill="1" applyBorder="1" applyAlignment="1">
      <alignment horizontal="center" vertical="center" wrapText="1"/>
      <protection/>
    </xf>
    <xf numFmtId="164" fontId="19" fillId="0" borderId="19" xfId="0" applyNumberFormat="1" applyFont="1" applyFill="1" applyBorder="1" applyAlignment="1">
      <alignment horizontal="center" vertical="center" wrapText="1"/>
    </xf>
    <xf numFmtId="0" fontId="86" fillId="56" borderId="19" xfId="97" applyFont="1" applyFill="1" applyBorder="1" applyAlignment="1">
      <alignment horizontal="center" vertical="center" wrapText="1"/>
      <protection/>
    </xf>
    <xf numFmtId="20" fontId="86" fillId="56" borderId="19" xfId="97" applyNumberFormat="1" applyFont="1" applyFill="1" applyBorder="1" applyAlignment="1">
      <alignment horizontal="center" vertical="center" wrapText="1"/>
      <protection/>
    </xf>
    <xf numFmtId="0" fontId="87" fillId="56" borderId="19" xfId="97" applyFont="1" applyFill="1" applyBorder="1" applyAlignment="1">
      <alignment horizontal="center" vertical="center" wrapText="1"/>
      <protection/>
    </xf>
    <xf numFmtId="164" fontId="81" fillId="0" borderId="19" xfId="97" applyNumberFormat="1" applyFont="1" applyFill="1" applyBorder="1" applyAlignment="1" quotePrefix="1">
      <alignment horizontal="center" vertical="center" wrapText="1"/>
      <protection/>
    </xf>
    <xf numFmtId="164" fontId="81" fillId="0" borderId="19" xfId="97" applyNumberFormat="1" applyFont="1" applyFill="1" applyBorder="1" applyAlignment="1">
      <alignment horizontal="center" vertical="center" wrapText="1"/>
      <protection/>
    </xf>
    <xf numFmtId="0" fontId="2" fillId="0" borderId="19" xfId="96" applyFont="1" applyFill="1" applyBorder="1" applyAlignment="1">
      <alignment horizontal="center" vertical="center" wrapText="1"/>
      <protection/>
    </xf>
    <xf numFmtId="0" fontId="20" fillId="0" borderId="19" xfId="96" applyFont="1" applyFill="1" applyBorder="1" applyAlignment="1">
      <alignment horizontal="center" vertical="center" wrapText="1"/>
      <protection/>
    </xf>
    <xf numFmtId="0" fontId="10" fillId="0" borderId="19" xfId="96" applyFont="1" applyFill="1" applyBorder="1" applyAlignment="1">
      <alignment horizontal="center" vertical="center" wrapText="1"/>
      <protection/>
    </xf>
    <xf numFmtId="0" fontId="88" fillId="55" borderId="0" xfId="96" applyFont="1" applyFill="1" applyBorder="1" applyAlignment="1">
      <alignment horizontal="left"/>
      <protection/>
    </xf>
    <xf numFmtId="0" fontId="24" fillId="12" borderId="19" xfId="96" applyFont="1" applyFill="1" applyBorder="1" applyAlignment="1">
      <alignment horizontal="center" vertical="center" wrapText="1"/>
      <protection/>
    </xf>
    <xf numFmtId="0" fontId="28" fillId="12" borderId="19" xfId="96" applyFont="1" applyFill="1" applyBorder="1" applyAlignment="1">
      <alignment horizontal="center" vertical="center" wrapText="1"/>
      <protection/>
    </xf>
    <xf numFmtId="0" fontId="32" fillId="55" borderId="0" xfId="96" applyFont="1" applyFill="1" applyBorder="1" applyAlignment="1">
      <alignment horizontal="left"/>
      <protection/>
    </xf>
    <xf numFmtId="6" fontId="27" fillId="0" borderId="19" xfId="96" applyNumberFormat="1" applyFont="1" applyFill="1" applyBorder="1" applyAlignment="1">
      <alignment horizontal="center" vertical="center"/>
      <protection/>
    </xf>
    <xf numFmtId="0" fontId="89" fillId="55" borderId="0" xfId="0" applyFont="1" applyFill="1" applyAlignment="1">
      <alignment/>
    </xf>
    <xf numFmtId="164" fontId="19" fillId="59" borderId="19" xfId="0" applyNumberFormat="1" applyFont="1" applyFill="1" applyBorder="1" applyAlignment="1">
      <alignment horizontal="center" vertical="center" wrapText="1"/>
    </xf>
    <xf numFmtId="9" fontId="90" fillId="0" borderId="0" xfId="0" applyNumberFormat="1" applyFont="1" applyFill="1" applyBorder="1" applyAlignment="1">
      <alignment horizontal="center" vertical="center"/>
    </xf>
    <xf numFmtId="0" fontId="91" fillId="12" borderId="19" xfId="97" applyFont="1" applyFill="1" applyBorder="1" applyAlignment="1">
      <alignment horizontal="center" vertical="center" wrapText="1"/>
      <protection/>
    </xf>
    <xf numFmtId="0" fontId="27" fillId="56" borderId="19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 quotePrefix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24" fillId="12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92" fillId="58" borderId="19" xfId="0" applyFont="1" applyFill="1" applyBorder="1" applyAlignment="1">
      <alignment horizontal="center" vertical="center" wrapText="1"/>
    </xf>
    <xf numFmtId="0" fontId="93" fillId="58" borderId="19" xfId="0" applyFont="1" applyFill="1" applyBorder="1" applyAlignment="1">
      <alignment horizontal="center" vertical="center" wrapText="1"/>
    </xf>
    <xf numFmtId="164" fontId="19" fillId="55" borderId="19" xfId="0" applyNumberFormat="1" applyFont="1" applyFill="1" applyBorder="1" applyAlignment="1">
      <alignment horizontal="center" vertical="center" wrapText="1"/>
    </xf>
    <xf numFmtId="9" fontId="94" fillId="56" borderId="0" xfId="101" applyFont="1" applyFill="1" applyBorder="1" applyAlignment="1">
      <alignment horizontal="center" vertical="center" wrapText="1"/>
    </xf>
    <xf numFmtId="10" fontId="94" fillId="56" borderId="0" xfId="101" applyNumberFormat="1" applyFont="1" applyFill="1" applyBorder="1" applyAlignment="1">
      <alignment horizontal="center" vertical="center" wrapText="1"/>
    </xf>
    <xf numFmtId="6" fontId="19" fillId="59" borderId="19" xfId="97" applyNumberFormat="1" applyFont="1" applyFill="1" applyBorder="1" applyAlignment="1">
      <alignment horizontal="center" vertical="center" wrapText="1"/>
      <protection/>
    </xf>
    <xf numFmtId="6" fontId="81" fillId="59" borderId="19" xfId="97" applyNumberFormat="1" applyFont="1" applyFill="1" applyBorder="1" applyAlignment="1">
      <alignment horizontal="center" vertical="center" wrapText="1"/>
      <protection/>
    </xf>
    <xf numFmtId="6" fontId="87" fillId="59" borderId="19" xfId="97" applyNumberFormat="1" applyFont="1" applyFill="1" applyBorder="1" applyAlignment="1" quotePrefix="1">
      <alignment horizontal="center" vertical="center" wrapText="1"/>
      <protection/>
    </xf>
    <xf numFmtId="6" fontId="19" fillId="56" borderId="0" xfId="97" applyNumberFormat="1" applyFont="1" applyFill="1" applyBorder="1" applyAlignment="1">
      <alignment horizontal="center" vertical="center"/>
      <protection/>
    </xf>
    <xf numFmtId="0" fontId="24" fillId="12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93" fillId="58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93" fillId="58" borderId="21" xfId="0" applyFont="1" applyFill="1" applyBorder="1" applyAlignment="1">
      <alignment horizontal="center" vertical="center" wrapText="1"/>
    </xf>
    <xf numFmtId="0" fontId="93" fillId="58" borderId="22" xfId="0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0" applyNumberFormat="1" applyFont="1" applyFill="1" applyBorder="1" applyAlignment="1">
      <alignment horizontal="center" vertical="center" wrapText="1"/>
    </xf>
    <xf numFmtId="0" fontId="24" fillId="12" borderId="19" xfId="0" applyFont="1" applyFill="1" applyBorder="1" applyAlignment="1">
      <alignment horizontal="center" vertical="center" wrapText="1"/>
    </xf>
    <xf numFmtId="0" fontId="85" fillId="55" borderId="19" xfId="0" applyFont="1" applyFill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21" xfId="0" applyFont="1" applyFill="1" applyBorder="1" applyAlignment="1">
      <alignment horizontal="center" vertical="center" wrapText="1"/>
    </xf>
    <xf numFmtId="0" fontId="19" fillId="55" borderId="22" xfId="0" applyFont="1" applyFill="1" applyBorder="1" applyAlignment="1">
      <alignment horizontal="center" vertical="center" wrapText="1"/>
    </xf>
    <xf numFmtId="164" fontId="19" fillId="55" borderId="21" xfId="0" applyNumberFormat="1" applyFont="1" applyFill="1" applyBorder="1" applyAlignment="1">
      <alignment horizontal="center" vertical="center" wrapText="1"/>
    </xf>
    <xf numFmtId="164" fontId="19" fillId="55" borderId="22" xfId="0" applyNumberFormat="1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4" fillId="12" borderId="2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55" borderId="23" xfId="0" applyFont="1" applyFill="1" applyBorder="1" applyAlignment="1">
      <alignment horizontal="center" vertical="center" wrapText="1"/>
    </xf>
    <xf numFmtId="0" fontId="93" fillId="58" borderId="19" xfId="0" applyFont="1" applyFill="1" applyBorder="1" applyAlignment="1">
      <alignment horizontal="left" vertical="center" wrapText="1"/>
    </xf>
    <xf numFmtId="0" fontId="93" fillId="58" borderId="19" xfId="0" applyFont="1" applyFill="1" applyBorder="1" applyAlignment="1">
      <alignment horizontal="left" vertical="center"/>
    </xf>
    <xf numFmtId="0" fontId="93" fillId="58" borderId="19" xfId="0" applyFont="1" applyFill="1" applyBorder="1" applyAlignment="1">
      <alignment horizontal="center" vertical="center"/>
    </xf>
    <xf numFmtId="164" fontId="19" fillId="59" borderId="21" xfId="0" applyNumberFormat="1" applyFont="1" applyFill="1" applyBorder="1" applyAlignment="1">
      <alignment horizontal="center" vertical="center" wrapText="1"/>
    </xf>
    <xf numFmtId="164" fontId="19" fillId="59" borderId="22" xfId="0" applyNumberFormat="1" applyFont="1" applyFill="1" applyBorder="1" applyAlignment="1">
      <alignment horizontal="center" vertical="center" wrapText="1"/>
    </xf>
    <xf numFmtId="166" fontId="19" fillId="12" borderId="21" xfId="84" applyNumberFormat="1" applyFont="1" applyFill="1" applyBorder="1" applyAlignment="1">
      <alignment horizontal="center" vertical="center" wrapText="1"/>
    </xf>
    <xf numFmtId="166" fontId="19" fillId="12" borderId="22" xfId="84" applyNumberFormat="1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5" fillId="58" borderId="19" xfId="96" applyFont="1" applyFill="1" applyBorder="1" applyAlignment="1">
      <alignment horizontal="center" vertical="center" wrapText="1"/>
      <protection/>
    </xf>
    <xf numFmtId="0" fontId="93" fillId="58" borderId="19" xfId="96" applyFont="1" applyFill="1" applyBorder="1" applyAlignment="1">
      <alignment horizontal="center" vertical="center" wrapText="1"/>
      <protection/>
    </xf>
    <xf numFmtId="0" fontId="93" fillId="58" borderId="19" xfId="97" applyFont="1" applyFill="1" applyBorder="1" applyAlignment="1">
      <alignment horizontal="center" vertical="center" wrapText="1"/>
      <protection/>
    </xf>
    <xf numFmtId="0" fontId="83" fillId="58" borderId="19" xfId="97" applyFont="1" applyFill="1" applyBorder="1" applyAlignment="1">
      <alignment horizontal="center" vertical="center" wrapText="1"/>
      <protection/>
    </xf>
    <xf numFmtId="0" fontId="96" fillId="58" borderId="19" xfId="96" applyFont="1" applyFill="1" applyBorder="1" applyAlignment="1">
      <alignment horizontal="center" vertical="center" wrapText="1"/>
      <protection/>
    </xf>
    <xf numFmtId="0" fontId="20" fillId="0" borderId="19" xfId="96" applyFont="1" applyFill="1" applyBorder="1" applyAlignment="1">
      <alignment horizontal="center" vertical="center" wrapText="1"/>
      <protection/>
    </xf>
    <xf numFmtId="0" fontId="93" fillId="58" borderId="19" xfId="96" applyFont="1" applyFill="1" applyBorder="1" applyAlignment="1">
      <alignment horizontal="center" vertical="center"/>
      <protection/>
    </xf>
    <xf numFmtId="0" fontId="93" fillId="58" borderId="19" xfId="96" applyFont="1" applyFill="1" applyBorder="1" applyAlignment="1">
      <alignment/>
      <protection/>
    </xf>
    <xf numFmtId="0" fontId="92" fillId="58" borderId="21" xfId="96" applyFont="1" applyFill="1" applyBorder="1" applyAlignment="1">
      <alignment horizontal="center" vertical="center" wrapText="1"/>
      <protection/>
    </xf>
    <xf numFmtId="0" fontId="92" fillId="58" borderId="22" xfId="96" applyFont="1" applyFill="1" applyBorder="1" applyAlignment="1">
      <alignment horizontal="center" vertical="center" wrapText="1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_Кекс FM_спонсорство (Июнь 09)" xfId="96"/>
    <cellStyle name="Обычный_Свежее радио_Спонсорство (Май 2009)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2 3" xfId="104"/>
    <cellStyle name="Процентный 3" xfId="105"/>
    <cellStyle name="Процентный 4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7" sqref="G1:N16384"/>
    </sheetView>
  </sheetViews>
  <sheetFormatPr defaultColWidth="9.00390625" defaultRowHeight="12.75"/>
  <cols>
    <col min="2" max="2" width="16.875" style="0" customWidth="1"/>
    <col min="3" max="3" width="10.875" style="44" bestFit="1" customWidth="1"/>
    <col min="4" max="4" width="11.00390625" style="44" bestFit="1" customWidth="1"/>
    <col min="5" max="5" width="12.00390625" style="44" bestFit="1" customWidth="1"/>
    <col min="6" max="6" width="12.2539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10" ht="12.75">
      <c r="C10" s="44" t="s">
        <v>87</v>
      </c>
    </row>
    <row r="11" spans="3:5" ht="12.75">
      <c r="C11" s="44" t="s">
        <v>88</v>
      </c>
      <c r="D11" s="44" t="s">
        <v>89</v>
      </c>
      <c r="E11" s="44" t="s">
        <v>90</v>
      </c>
    </row>
    <row r="12" spans="1:5" ht="12.75">
      <c r="A12" t="s">
        <v>28</v>
      </c>
      <c r="B12" t="s">
        <v>91</v>
      </c>
      <c r="C12" s="44">
        <v>722.61</v>
      </c>
      <c r="D12" s="44">
        <v>2458.83</v>
      </c>
      <c r="E12" s="44">
        <v>2458.83</v>
      </c>
    </row>
    <row r="13" spans="2:6" ht="12.75">
      <c r="B13" t="s">
        <v>92</v>
      </c>
      <c r="C13" s="45">
        <v>1086.99</v>
      </c>
      <c r="D13" s="44">
        <v>3318.35</v>
      </c>
      <c r="E13" s="44">
        <v>3318.35</v>
      </c>
      <c r="F13" s="46" t="s">
        <v>99</v>
      </c>
    </row>
    <row r="14" spans="2:6" ht="12.75">
      <c r="B14" t="s">
        <v>93</v>
      </c>
      <c r="C14" s="44">
        <v>228.88</v>
      </c>
      <c r="D14" s="44">
        <v>607.93</v>
      </c>
      <c r="E14" s="44">
        <v>607.93</v>
      </c>
      <c r="F14" s="46"/>
    </row>
    <row r="15" spans="2:6" ht="12.75">
      <c r="B15" t="s">
        <v>94</v>
      </c>
      <c r="C15" s="44">
        <v>1122.8</v>
      </c>
      <c r="D15" s="44">
        <v>3323.01</v>
      </c>
      <c r="E15" s="44">
        <v>3323.01</v>
      </c>
      <c r="F15" s="46"/>
    </row>
    <row r="16" spans="1:6" ht="12.75">
      <c r="A16" t="s">
        <v>29</v>
      </c>
      <c r="B16" t="s">
        <v>91</v>
      </c>
      <c r="C16" s="44">
        <v>620.16</v>
      </c>
      <c r="D16" s="44">
        <v>2123.65</v>
      </c>
      <c r="E16" s="44">
        <v>2123.65</v>
      </c>
      <c r="F16" s="46"/>
    </row>
    <row r="17" spans="2:6" ht="12.75">
      <c r="B17" t="s">
        <v>92</v>
      </c>
      <c r="C17" s="44">
        <v>1002.54</v>
      </c>
      <c r="D17" s="44">
        <v>3286.24</v>
      </c>
      <c r="E17" s="44">
        <v>3286.24</v>
      </c>
      <c r="F17" s="46"/>
    </row>
    <row r="18" spans="2:6" ht="12.75">
      <c r="B18" t="s">
        <v>93</v>
      </c>
      <c r="C18" s="45">
        <v>82.86</v>
      </c>
      <c r="D18" s="44">
        <v>312.38</v>
      </c>
      <c r="E18" s="44">
        <v>312.38</v>
      </c>
      <c r="F18" s="46" t="s">
        <v>97</v>
      </c>
    </row>
    <row r="19" spans="2:6" ht="12.75">
      <c r="B19" t="s">
        <v>94</v>
      </c>
      <c r="C19" s="45">
        <v>922.13</v>
      </c>
      <c r="D19" s="44">
        <v>3363.21</v>
      </c>
      <c r="E19" s="44">
        <v>3363.21</v>
      </c>
      <c r="F19" s="46" t="s">
        <v>96</v>
      </c>
    </row>
    <row r="20" spans="1:6" ht="12.75">
      <c r="A20" t="s">
        <v>95</v>
      </c>
      <c r="B20" t="s">
        <v>91</v>
      </c>
      <c r="C20" s="45">
        <v>623.43</v>
      </c>
      <c r="D20" s="44">
        <v>2306.51</v>
      </c>
      <c r="E20" s="44">
        <v>9628.6</v>
      </c>
      <c r="F20" s="46" t="s">
        <v>98</v>
      </c>
    </row>
    <row r="21" spans="2:6" ht="12.75">
      <c r="B21" t="s">
        <v>92</v>
      </c>
      <c r="C21" s="44">
        <v>1082.54</v>
      </c>
      <c r="D21" s="44">
        <v>3715.75</v>
      </c>
      <c r="E21" s="44">
        <v>13895.98</v>
      </c>
      <c r="F21" s="46"/>
    </row>
    <row r="22" spans="2:5" ht="12.75">
      <c r="B22" t="s">
        <v>93</v>
      </c>
      <c r="C22" s="44">
        <v>127.69</v>
      </c>
      <c r="D22" s="44">
        <v>413.91</v>
      </c>
      <c r="E22" s="44">
        <v>2004.52</v>
      </c>
    </row>
    <row r="23" spans="2:5" ht="12.75">
      <c r="B23" t="s">
        <v>94</v>
      </c>
      <c r="C23" s="44">
        <v>1039.98</v>
      </c>
      <c r="D23" s="44">
        <v>3870.68</v>
      </c>
      <c r="E23" s="44">
        <v>14302.65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X42"/>
  <sheetViews>
    <sheetView tabSelected="1" zoomScale="70" zoomScaleNormal="70" zoomScaleSheetLayoutView="70" zoomScalePageLayoutView="0" workbookViewId="0" topLeftCell="A1">
      <selection activeCell="H26" sqref="H26"/>
    </sheetView>
  </sheetViews>
  <sheetFormatPr defaultColWidth="23.25390625" defaultRowHeight="12.75"/>
  <cols>
    <col min="1" max="1" width="2.375" style="4" customWidth="1"/>
    <col min="2" max="2" width="27.875" style="18" customWidth="1"/>
    <col min="3" max="3" width="33.375" style="21" customWidth="1"/>
    <col min="4" max="4" width="10.75390625" style="21" customWidth="1"/>
    <col min="5" max="5" width="28.00390625" style="4" customWidth="1"/>
    <col min="6" max="6" width="19.25390625" style="21" customWidth="1"/>
    <col min="7" max="7" width="55.625" style="4" customWidth="1"/>
    <col min="8" max="9" width="28.00390625" style="4" customWidth="1"/>
    <col min="10" max="10" width="17.125" style="4" customWidth="1"/>
    <col min="11" max="11" width="20.125" style="4" customWidth="1"/>
    <col min="12" max="12" width="11.375" style="4" bestFit="1" customWidth="1"/>
    <col min="13" max="13" width="16.375" style="4" customWidth="1"/>
    <col min="14" max="14" width="23.75390625" style="4" bestFit="1" customWidth="1"/>
    <col min="15" max="15" width="25.00390625" style="4" customWidth="1"/>
    <col min="16" max="16" width="26.625" style="4" customWidth="1"/>
    <col min="17" max="17" width="23.25390625" style="4" customWidth="1"/>
    <col min="18" max="18" width="23.25390625" style="0" customWidth="1"/>
    <col min="19" max="16384" width="23.25390625" style="4" customWidth="1"/>
  </cols>
  <sheetData>
    <row r="2" spans="2:24" ht="30">
      <c r="B2" s="26" t="s">
        <v>189</v>
      </c>
      <c r="P2" s="30"/>
      <c r="Q2" s="30"/>
      <c r="S2" s="30"/>
      <c r="T2" s="30"/>
      <c r="U2" s="30"/>
      <c r="V2" s="30"/>
      <c r="W2" s="30"/>
      <c r="X2" s="30"/>
    </row>
    <row r="3" spans="2:24" ht="18">
      <c r="B3" s="77" t="s">
        <v>221</v>
      </c>
      <c r="J3" s="79"/>
      <c r="P3" s="30"/>
      <c r="Q3" s="30"/>
      <c r="S3" s="30"/>
      <c r="T3" s="30"/>
      <c r="U3" s="30"/>
      <c r="V3" s="30"/>
      <c r="W3" s="30"/>
      <c r="X3" s="30"/>
    </row>
    <row r="4" spans="16:24" ht="12.75">
      <c r="P4" s="30"/>
      <c r="Q4" s="30"/>
      <c r="S4" s="30"/>
      <c r="T4" s="30"/>
      <c r="U4" s="30"/>
      <c r="V4" s="30"/>
      <c r="W4" s="30"/>
      <c r="X4" s="30"/>
    </row>
    <row r="5" spans="2:24" s="19" customFormat="1" ht="25.5" customHeight="1">
      <c r="B5" s="120" t="s">
        <v>41</v>
      </c>
      <c r="C5" s="98" t="s">
        <v>38</v>
      </c>
      <c r="D5" s="98" t="s">
        <v>4</v>
      </c>
      <c r="E5" s="98" t="s">
        <v>39</v>
      </c>
      <c r="F5" s="98" t="s">
        <v>22</v>
      </c>
      <c r="G5" s="98" t="s">
        <v>40</v>
      </c>
      <c r="H5" s="98" t="s">
        <v>42</v>
      </c>
      <c r="I5" s="98" t="s">
        <v>57</v>
      </c>
      <c r="J5" s="98"/>
      <c r="K5" s="98"/>
      <c r="L5" s="98"/>
      <c r="M5" s="98"/>
      <c r="N5" s="98"/>
      <c r="O5" s="100" t="s">
        <v>34</v>
      </c>
      <c r="P5" s="31"/>
      <c r="Q5" s="31"/>
      <c r="S5" s="31"/>
      <c r="T5" s="31"/>
      <c r="U5" s="31"/>
      <c r="V5" s="31"/>
      <c r="W5" s="31"/>
      <c r="X5" s="31"/>
    </row>
    <row r="6" spans="2:24" s="19" customFormat="1" ht="32.25" customHeight="1">
      <c r="B6" s="121"/>
      <c r="C6" s="122"/>
      <c r="D6" s="122"/>
      <c r="E6" s="122"/>
      <c r="F6" s="122"/>
      <c r="G6" s="122"/>
      <c r="H6" s="122"/>
      <c r="I6" s="98"/>
      <c r="J6" s="86" t="s">
        <v>0</v>
      </c>
      <c r="K6" s="87" t="s">
        <v>13</v>
      </c>
      <c r="L6" s="87" t="s">
        <v>33</v>
      </c>
      <c r="M6" s="47" t="s">
        <v>1</v>
      </c>
      <c r="N6" s="87" t="s">
        <v>2</v>
      </c>
      <c r="O6" s="101"/>
      <c r="P6" s="31"/>
      <c r="Q6" s="31"/>
      <c r="S6" s="31"/>
      <c r="T6" s="31"/>
      <c r="U6" s="31"/>
      <c r="V6" s="31"/>
      <c r="W6" s="31"/>
      <c r="X6" s="31"/>
    </row>
    <row r="7" spans="2:24" s="22" customFormat="1" ht="173.25" customHeight="1">
      <c r="B7" s="104" t="s">
        <v>185</v>
      </c>
      <c r="C7" s="118" t="s">
        <v>186</v>
      </c>
      <c r="D7" s="107" t="s">
        <v>5</v>
      </c>
      <c r="E7" s="99" t="s">
        <v>173</v>
      </c>
      <c r="F7" s="40" t="s">
        <v>46</v>
      </c>
      <c r="G7" s="83" t="s">
        <v>174</v>
      </c>
      <c r="H7" s="42" t="s">
        <v>43</v>
      </c>
      <c r="I7" s="41" t="s">
        <v>209</v>
      </c>
      <c r="J7" s="51">
        <v>86300</v>
      </c>
      <c r="K7" s="42">
        <v>1</v>
      </c>
      <c r="L7" s="42">
        <v>5</v>
      </c>
      <c r="M7" s="78">
        <f>J7*L7</f>
        <v>431500</v>
      </c>
      <c r="N7" s="108" t="s">
        <v>36</v>
      </c>
      <c r="O7" s="88" t="s">
        <v>61</v>
      </c>
      <c r="P7" s="89"/>
      <c r="Q7" s="32"/>
      <c r="S7" s="32"/>
      <c r="T7" s="32"/>
      <c r="U7" s="32"/>
      <c r="V7" s="32"/>
      <c r="W7" s="32"/>
      <c r="X7" s="32"/>
    </row>
    <row r="8" spans="2:24" s="22" customFormat="1" ht="119.25" customHeight="1">
      <c r="B8" s="104"/>
      <c r="C8" s="118"/>
      <c r="D8" s="107"/>
      <c r="E8" s="99"/>
      <c r="F8" s="40" t="s">
        <v>47</v>
      </c>
      <c r="G8" s="42" t="s">
        <v>175</v>
      </c>
      <c r="H8" s="42" t="s">
        <v>43</v>
      </c>
      <c r="I8" s="41" t="s">
        <v>209</v>
      </c>
      <c r="J8" s="51">
        <v>61000</v>
      </c>
      <c r="K8" s="42">
        <v>1</v>
      </c>
      <c r="L8" s="42">
        <v>5</v>
      </c>
      <c r="M8" s="78">
        <f>J8*L8</f>
        <v>305000</v>
      </c>
      <c r="N8" s="119"/>
      <c r="O8" s="88" t="s">
        <v>62</v>
      </c>
      <c r="P8" s="89"/>
      <c r="Q8" s="32"/>
      <c r="S8" s="32"/>
      <c r="T8" s="32"/>
      <c r="U8" s="32"/>
      <c r="V8" s="32"/>
      <c r="W8" s="32"/>
      <c r="X8" s="32"/>
    </row>
    <row r="9" spans="2:24" s="22" customFormat="1" ht="49.5" customHeight="1">
      <c r="B9" s="104"/>
      <c r="C9" s="118"/>
      <c r="D9" s="107"/>
      <c r="E9" s="99"/>
      <c r="F9" s="40" t="s">
        <v>45</v>
      </c>
      <c r="G9" s="42" t="s">
        <v>60</v>
      </c>
      <c r="H9" s="42" t="s">
        <v>43</v>
      </c>
      <c r="I9" s="42" t="s">
        <v>58</v>
      </c>
      <c r="J9" s="51">
        <v>20700</v>
      </c>
      <c r="K9" s="42">
        <v>1</v>
      </c>
      <c r="L9" s="42">
        <v>5</v>
      </c>
      <c r="M9" s="78">
        <f>J9*L9</f>
        <v>103500</v>
      </c>
      <c r="N9" s="109"/>
      <c r="O9" s="88" t="s">
        <v>53</v>
      </c>
      <c r="P9" s="89"/>
      <c r="Q9" s="32"/>
      <c r="S9" s="32"/>
      <c r="T9" s="32"/>
      <c r="U9" s="32"/>
      <c r="V9" s="32"/>
      <c r="W9" s="32"/>
      <c r="X9" s="32"/>
    </row>
    <row r="10" spans="2:24" s="22" customFormat="1" ht="134.25" customHeight="1" hidden="1">
      <c r="B10" s="84" t="s">
        <v>54</v>
      </c>
      <c r="C10" s="48" t="s">
        <v>180</v>
      </c>
      <c r="D10" s="43" t="s">
        <v>5</v>
      </c>
      <c r="E10" s="42" t="s">
        <v>76</v>
      </c>
      <c r="F10" s="40" t="s">
        <v>15</v>
      </c>
      <c r="G10" s="42" t="s">
        <v>100</v>
      </c>
      <c r="H10" s="42" t="s">
        <v>43</v>
      </c>
      <c r="I10" s="41" t="s">
        <v>181</v>
      </c>
      <c r="J10" s="51">
        <v>12000</v>
      </c>
      <c r="K10" s="42">
        <v>1</v>
      </c>
      <c r="L10" s="42">
        <v>5</v>
      </c>
      <c r="M10" s="78">
        <f>J10*L10</f>
        <v>60000</v>
      </c>
      <c r="N10" s="40" t="s">
        <v>36</v>
      </c>
      <c r="O10" s="88" t="s">
        <v>74</v>
      </c>
      <c r="P10" s="89"/>
      <c r="Q10" s="32"/>
      <c r="S10" s="32"/>
      <c r="T10" s="32"/>
      <c r="U10" s="32"/>
      <c r="V10" s="32"/>
      <c r="W10" s="32"/>
      <c r="X10" s="32"/>
    </row>
    <row r="11" spans="2:16" s="32" customFormat="1" ht="24" customHeight="1">
      <c r="B11" s="34"/>
      <c r="C11" s="35"/>
      <c r="D11" s="36"/>
      <c r="E11" s="35"/>
      <c r="F11" s="36"/>
      <c r="G11" s="35"/>
      <c r="H11" s="35"/>
      <c r="I11" s="35"/>
      <c r="J11" s="37"/>
      <c r="K11" s="35"/>
      <c r="L11" s="35"/>
      <c r="M11" s="38"/>
      <c r="N11" s="36"/>
      <c r="O11" s="38"/>
      <c r="P11" s="89"/>
    </row>
    <row r="12" spans="2:16" s="32" customFormat="1" ht="19.5" customHeight="1">
      <c r="B12" s="27" t="s">
        <v>12</v>
      </c>
      <c r="C12" s="35"/>
      <c r="D12" s="36"/>
      <c r="E12" s="35"/>
      <c r="F12" s="36"/>
      <c r="G12" s="35"/>
      <c r="H12" s="35"/>
      <c r="I12" s="35"/>
      <c r="J12" s="37"/>
      <c r="K12" s="35"/>
      <c r="L12" s="35"/>
      <c r="M12" s="38"/>
      <c r="N12" s="36"/>
      <c r="O12" s="38"/>
      <c r="P12" s="89"/>
    </row>
    <row r="13" spans="2:24" s="22" customFormat="1" ht="100.5" customHeight="1">
      <c r="B13" s="84" t="s">
        <v>178</v>
      </c>
      <c r="C13" s="85" t="s">
        <v>63</v>
      </c>
      <c r="D13" s="43" t="s">
        <v>5</v>
      </c>
      <c r="E13" s="48" t="s">
        <v>210</v>
      </c>
      <c r="F13" s="40" t="s">
        <v>44</v>
      </c>
      <c r="G13" s="42" t="s">
        <v>64</v>
      </c>
      <c r="H13" s="42" t="s">
        <v>43</v>
      </c>
      <c r="I13" s="42" t="s">
        <v>58</v>
      </c>
      <c r="J13" s="52">
        <v>8100</v>
      </c>
      <c r="K13" s="49">
        <v>1</v>
      </c>
      <c r="L13" s="42">
        <v>5</v>
      </c>
      <c r="M13" s="78">
        <f>J13*L13</f>
        <v>40500</v>
      </c>
      <c r="N13" s="40" t="s">
        <v>36</v>
      </c>
      <c r="O13" s="88" t="s">
        <v>53</v>
      </c>
      <c r="P13" s="89"/>
      <c r="Q13" s="32"/>
      <c r="S13" s="32"/>
      <c r="T13" s="32"/>
      <c r="U13" s="32"/>
      <c r="V13" s="32"/>
      <c r="W13" s="32"/>
      <c r="X13" s="32"/>
    </row>
    <row r="14" spans="2:24" s="22" customFormat="1" ht="100.5" customHeight="1">
      <c r="B14" s="104" t="s">
        <v>177</v>
      </c>
      <c r="C14" s="118" t="s">
        <v>69</v>
      </c>
      <c r="D14" s="43" t="s">
        <v>6</v>
      </c>
      <c r="E14" s="83" t="s">
        <v>182</v>
      </c>
      <c r="F14" s="40" t="s">
        <v>14</v>
      </c>
      <c r="G14" s="99" t="s">
        <v>70</v>
      </c>
      <c r="H14" s="42" t="s">
        <v>43</v>
      </c>
      <c r="I14" s="99" t="s">
        <v>58</v>
      </c>
      <c r="J14" s="52">
        <v>11500</v>
      </c>
      <c r="K14" s="42">
        <v>7</v>
      </c>
      <c r="L14" s="42">
        <v>35</v>
      </c>
      <c r="M14" s="78">
        <f>J14*L14</f>
        <v>402500</v>
      </c>
      <c r="N14" s="40" t="s">
        <v>36</v>
      </c>
      <c r="O14" s="88" t="s">
        <v>53</v>
      </c>
      <c r="P14" s="89"/>
      <c r="Q14" s="32"/>
      <c r="S14" s="32"/>
      <c r="T14" s="32"/>
      <c r="U14" s="32"/>
      <c r="V14" s="32"/>
      <c r="W14" s="32"/>
      <c r="X14" s="32"/>
    </row>
    <row r="15" spans="2:24" s="22" customFormat="1" ht="97.5" customHeight="1">
      <c r="B15" s="104"/>
      <c r="C15" s="118"/>
      <c r="D15" s="97" t="s">
        <v>214</v>
      </c>
      <c r="E15" s="96" t="s">
        <v>183</v>
      </c>
      <c r="F15" s="40" t="s">
        <v>14</v>
      </c>
      <c r="G15" s="99"/>
      <c r="H15" s="42" t="s">
        <v>43</v>
      </c>
      <c r="I15" s="99"/>
      <c r="J15" s="52">
        <v>13800</v>
      </c>
      <c r="K15" s="49">
        <v>4</v>
      </c>
      <c r="L15" s="42">
        <v>20</v>
      </c>
      <c r="M15" s="78">
        <f>J15*L15</f>
        <v>276000</v>
      </c>
      <c r="N15" s="40" t="s">
        <v>36</v>
      </c>
      <c r="O15" s="88" t="s">
        <v>53</v>
      </c>
      <c r="P15" s="89"/>
      <c r="Q15" s="32"/>
      <c r="S15" s="32"/>
      <c r="T15" s="32"/>
      <c r="U15" s="32"/>
      <c r="V15" s="32"/>
      <c r="W15" s="32"/>
      <c r="X15" s="32"/>
    </row>
    <row r="16" spans="2:24" s="22" customFormat="1" ht="97.5" customHeight="1">
      <c r="B16" s="104"/>
      <c r="C16" s="118"/>
      <c r="D16" s="97"/>
      <c r="E16" s="96"/>
      <c r="F16" s="40" t="s">
        <v>17</v>
      </c>
      <c r="G16" s="99"/>
      <c r="H16" s="42" t="s">
        <v>43</v>
      </c>
      <c r="I16" s="99"/>
      <c r="J16" s="52">
        <v>16100</v>
      </c>
      <c r="K16" s="49">
        <v>6</v>
      </c>
      <c r="L16" s="42">
        <v>30</v>
      </c>
      <c r="M16" s="78">
        <f>J16*L16</f>
        <v>483000</v>
      </c>
      <c r="N16" s="40" t="s">
        <v>36</v>
      </c>
      <c r="O16" s="88" t="s">
        <v>53</v>
      </c>
      <c r="P16" s="90"/>
      <c r="Q16" s="32"/>
      <c r="S16" s="32"/>
      <c r="T16" s="32"/>
      <c r="U16" s="32"/>
      <c r="V16" s="32"/>
      <c r="W16" s="32"/>
      <c r="X16" s="32"/>
    </row>
    <row r="17" spans="2:16" s="25" customFormat="1" ht="56.25" customHeight="1">
      <c r="B17" s="112" t="s">
        <v>75</v>
      </c>
      <c r="C17" s="114" t="s">
        <v>65</v>
      </c>
      <c r="D17" s="116" t="s">
        <v>5</v>
      </c>
      <c r="E17" s="114" t="s">
        <v>187</v>
      </c>
      <c r="F17" s="116" t="s">
        <v>14</v>
      </c>
      <c r="G17" s="114" t="s">
        <v>59</v>
      </c>
      <c r="H17" s="114" t="s">
        <v>184</v>
      </c>
      <c r="I17" s="114" t="s">
        <v>58</v>
      </c>
      <c r="J17" s="125">
        <v>5800</v>
      </c>
      <c r="K17" s="114">
        <v>7</v>
      </c>
      <c r="L17" s="114">
        <v>35</v>
      </c>
      <c r="M17" s="123">
        <f>J17*L17</f>
        <v>203000</v>
      </c>
      <c r="N17" s="116" t="s">
        <v>36</v>
      </c>
      <c r="O17" s="102" t="s">
        <v>53</v>
      </c>
      <c r="P17" s="89"/>
    </row>
    <row r="18" spans="2:16" s="25" customFormat="1" ht="114" customHeight="1">
      <c r="B18" s="113"/>
      <c r="C18" s="115"/>
      <c r="D18" s="117"/>
      <c r="E18" s="115"/>
      <c r="F18" s="117"/>
      <c r="G18" s="115"/>
      <c r="H18" s="115"/>
      <c r="I18" s="115"/>
      <c r="J18" s="126"/>
      <c r="K18" s="115"/>
      <c r="L18" s="115"/>
      <c r="M18" s="124"/>
      <c r="N18" s="117"/>
      <c r="O18" s="103"/>
      <c r="P18" s="89"/>
    </row>
    <row r="19" spans="2:24" s="22" customFormat="1" ht="34.5" customHeight="1">
      <c r="B19" s="104" t="s">
        <v>179</v>
      </c>
      <c r="C19" s="105" t="s">
        <v>66</v>
      </c>
      <c r="D19" s="107" t="s">
        <v>6</v>
      </c>
      <c r="E19" s="99" t="s">
        <v>67</v>
      </c>
      <c r="F19" s="40" t="s">
        <v>15</v>
      </c>
      <c r="G19" s="99" t="s">
        <v>59</v>
      </c>
      <c r="H19" s="42" t="s">
        <v>43</v>
      </c>
      <c r="I19" s="99" t="s">
        <v>58</v>
      </c>
      <c r="J19" s="52">
        <v>2300</v>
      </c>
      <c r="K19" s="50" t="s">
        <v>71</v>
      </c>
      <c r="L19" s="42">
        <v>126</v>
      </c>
      <c r="M19" s="78">
        <f aca="true" t="shared" si="0" ref="M19:M27">J19*L19</f>
        <v>289800</v>
      </c>
      <c r="N19" s="108" t="s">
        <v>36</v>
      </c>
      <c r="O19" s="110" t="s">
        <v>53</v>
      </c>
      <c r="P19" s="89"/>
      <c r="Q19" s="32"/>
      <c r="S19" s="32"/>
      <c r="T19" s="32"/>
      <c r="U19" s="32"/>
      <c r="V19" s="32"/>
      <c r="W19" s="32"/>
      <c r="X19" s="32"/>
    </row>
    <row r="20" spans="2:24" s="22" customFormat="1" ht="51" customHeight="1">
      <c r="B20" s="104"/>
      <c r="C20" s="106"/>
      <c r="D20" s="107"/>
      <c r="E20" s="99"/>
      <c r="F20" s="40" t="s">
        <v>17</v>
      </c>
      <c r="G20" s="99"/>
      <c r="H20" s="42" t="s">
        <v>32</v>
      </c>
      <c r="I20" s="99"/>
      <c r="J20" s="52">
        <v>5800</v>
      </c>
      <c r="K20" s="42">
        <v>6</v>
      </c>
      <c r="L20" s="42">
        <v>30</v>
      </c>
      <c r="M20" s="78">
        <f t="shared" si="0"/>
        <v>174000</v>
      </c>
      <c r="N20" s="109"/>
      <c r="O20" s="111"/>
      <c r="P20" s="89"/>
      <c r="Q20" s="32"/>
      <c r="S20" s="32"/>
      <c r="T20" s="32"/>
      <c r="U20" s="32"/>
      <c r="V20" s="32"/>
      <c r="W20" s="32"/>
      <c r="X20" s="32"/>
    </row>
    <row r="21" spans="2:15" s="32" customFormat="1" ht="100.5" customHeight="1">
      <c r="B21" s="95" t="s">
        <v>215</v>
      </c>
      <c r="C21" s="42" t="s">
        <v>195</v>
      </c>
      <c r="D21" s="42" t="s">
        <v>5</v>
      </c>
      <c r="E21" s="42" t="s">
        <v>211</v>
      </c>
      <c r="F21" s="42" t="s">
        <v>44</v>
      </c>
      <c r="G21" s="42" t="s">
        <v>196</v>
      </c>
      <c r="H21" s="42" t="s">
        <v>43</v>
      </c>
      <c r="I21" s="42" t="s">
        <v>58</v>
      </c>
      <c r="J21" s="51">
        <v>20700</v>
      </c>
      <c r="K21" s="42">
        <v>1</v>
      </c>
      <c r="L21" s="42">
        <v>5</v>
      </c>
      <c r="M21" s="78">
        <f t="shared" si="0"/>
        <v>103500</v>
      </c>
      <c r="N21" s="40" t="s">
        <v>36</v>
      </c>
      <c r="O21" s="40" t="s">
        <v>207</v>
      </c>
    </row>
    <row r="22" spans="2:15" s="32" customFormat="1" ht="100.5" customHeight="1">
      <c r="B22" s="95" t="s">
        <v>216</v>
      </c>
      <c r="C22" s="42" t="s">
        <v>197</v>
      </c>
      <c r="D22" s="42" t="s">
        <v>5</v>
      </c>
      <c r="E22" s="42" t="s">
        <v>198</v>
      </c>
      <c r="F22" s="42" t="s">
        <v>44</v>
      </c>
      <c r="G22" s="42" t="s">
        <v>196</v>
      </c>
      <c r="H22" s="42" t="s">
        <v>43</v>
      </c>
      <c r="I22" s="42" t="s">
        <v>58</v>
      </c>
      <c r="J22" s="51">
        <v>20700</v>
      </c>
      <c r="K22" s="42">
        <v>1</v>
      </c>
      <c r="L22" s="42">
        <v>5</v>
      </c>
      <c r="M22" s="78">
        <f t="shared" si="0"/>
        <v>103500</v>
      </c>
      <c r="N22" s="40" t="s">
        <v>36</v>
      </c>
      <c r="O22" s="40" t="s">
        <v>207</v>
      </c>
    </row>
    <row r="23" spans="2:15" s="32" customFormat="1" ht="171" customHeight="1">
      <c r="B23" s="95" t="s">
        <v>199</v>
      </c>
      <c r="C23" s="42" t="s">
        <v>200</v>
      </c>
      <c r="D23" s="42" t="s">
        <v>5</v>
      </c>
      <c r="E23" s="42" t="s">
        <v>217</v>
      </c>
      <c r="F23" s="42" t="s">
        <v>14</v>
      </c>
      <c r="G23" s="42" t="s">
        <v>196</v>
      </c>
      <c r="H23" s="42" t="s">
        <v>43</v>
      </c>
      <c r="I23" s="42" t="s">
        <v>58</v>
      </c>
      <c r="J23" s="51">
        <v>22000</v>
      </c>
      <c r="K23" s="42">
        <v>3</v>
      </c>
      <c r="L23" s="42">
        <v>12</v>
      </c>
      <c r="M23" s="78">
        <f t="shared" si="0"/>
        <v>264000</v>
      </c>
      <c r="N23" s="40" t="s">
        <v>36</v>
      </c>
      <c r="O23" s="40" t="s">
        <v>207</v>
      </c>
    </row>
    <row r="24" spans="2:15" s="32" customFormat="1" ht="138.75" customHeight="1">
      <c r="B24" s="95" t="s">
        <v>201</v>
      </c>
      <c r="C24" s="42" t="s">
        <v>212</v>
      </c>
      <c r="D24" s="42" t="s">
        <v>5</v>
      </c>
      <c r="E24" s="42" t="s">
        <v>202</v>
      </c>
      <c r="F24" s="42" t="s">
        <v>14</v>
      </c>
      <c r="G24" s="42" t="s">
        <v>196</v>
      </c>
      <c r="H24" s="42" t="s">
        <v>43</v>
      </c>
      <c r="I24" s="42" t="s">
        <v>181</v>
      </c>
      <c r="J24" s="51">
        <v>29800</v>
      </c>
      <c r="K24" s="42">
        <v>1</v>
      </c>
      <c r="L24" s="42">
        <v>5</v>
      </c>
      <c r="M24" s="78">
        <f t="shared" si="0"/>
        <v>149000</v>
      </c>
      <c r="N24" s="40" t="s">
        <v>36</v>
      </c>
      <c r="O24" s="40" t="s">
        <v>208</v>
      </c>
    </row>
    <row r="25" spans="2:15" s="32" customFormat="1" ht="206.25" customHeight="1">
      <c r="B25" s="95" t="s">
        <v>203</v>
      </c>
      <c r="C25" s="42" t="s">
        <v>204</v>
      </c>
      <c r="D25" s="42" t="s">
        <v>5</v>
      </c>
      <c r="E25" s="42" t="s">
        <v>205</v>
      </c>
      <c r="F25" s="42" t="s">
        <v>14</v>
      </c>
      <c r="G25" s="42" t="s">
        <v>206</v>
      </c>
      <c r="H25" s="42" t="s">
        <v>43</v>
      </c>
      <c r="I25" s="42" t="s">
        <v>58</v>
      </c>
      <c r="J25" s="51">
        <v>11000</v>
      </c>
      <c r="K25" s="42">
        <v>7</v>
      </c>
      <c r="L25" s="42">
        <v>35</v>
      </c>
      <c r="M25" s="78">
        <f t="shared" si="0"/>
        <v>385000</v>
      </c>
      <c r="N25" s="40" t="s">
        <v>36</v>
      </c>
      <c r="O25" s="40" t="s">
        <v>207</v>
      </c>
    </row>
    <row r="26" spans="2:15" s="32" customFormat="1" ht="83.25" customHeight="1">
      <c r="B26" s="112" t="s">
        <v>222</v>
      </c>
      <c r="C26" s="127" t="s">
        <v>218</v>
      </c>
      <c r="D26" s="42" t="s">
        <v>6</v>
      </c>
      <c r="E26" s="42" t="s">
        <v>219</v>
      </c>
      <c r="F26" s="42" t="s">
        <v>220</v>
      </c>
      <c r="G26" s="127" t="s">
        <v>196</v>
      </c>
      <c r="H26" s="42" t="s">
        <v>43</v>
      </c>
      <c r="I26" s="42" t="s">
        <v>58</v>
      </c>
      <c r="J26" s="51">
        <v>17600</v>
      </c>
      <c r="K26" s="42">
        <v>3</v>
      </c>
      <c r="L26" s="42">
        <v>9</v>
      </c>
      <c r="M26" s="78">
        <f t="shared" si="0"/>
        <v>158400</v>
      </c>
      <c r="N26" s="40" t="s">
        <v>36</v>
      </c>
      <c r="O26" s="40" t="s">
        <v>207</v>
      </c>
    </row>
    <row r="27" spans="2:15" s="32" customFormat="1" ht="82.5" customHeight="1">
      <c r="B27" s="128"/>
      <c r="C27" s="128"/>
      <c r="D27" s="42" t="s">
        <v>5</v>
      </c>
      <c r="E27" s="42" t="s">
        <v>219</v>
      </c>
      <c r="F27" s="42" t="s">
        <v>220</v>
      </c>
      <c r="G27" s="128"/>
      <c r="H27" s="42" t="s">
        <v>43</v>
      </c>
      <c r="I27" s="42" t="s">
        <v>58</v>
      </c>
      <c r="J27" s="51">
        <v>22000</v>
      </c>
      <c r="K27" s="42">
        <v>3</v>
      </c>
      <c r="L27" s="42">
        <v>9</v>
      </c>
      <c r="M27" s="78">
        <f t="shared" si="0"/>
        <v>198000</v>
      </c>
      <c r="N27" s="40" t="s">
        <v>36</v>
      </c>
      <c r="O27" s="40" t="s">
        <v>207</v>
      </c>
    </row>
    <row r="28" spans="2:24" ht="12.75">
      <c r="B28" s="1" t="s">
        <v>35</v>
      </c>
      <c r="C28" s="23"/>
      <c r="P28" s="30"/>
      <c r="Q28" s="30"/>
      <c r="R28" s="4"/>
      <c r="S28" s="30"/>
      <c r="T28" s="30"/>
      <c r="U28" s="30"/>
      <c r="V28" s="30"/>
      <c r="W28" s="30"/>
      <c r="X28" s="30"/>
    </row>
    <row r="29" spans="2:18" ht="12.75">
      <c r="B29" s="1"/>
      <c r="C29" s="23"/>
      <c r="R29" s="4"/>
    </row>
    <row r="30" spans="2:18" ht="12.75">
      <c r="B30" s="1" t="s">
        <v>48</v>
      </c>
      <c r="C30" s="23"/>
      <c r="R30" s="4"/>
    </row>
    <row r="31" spans="2:18" ht="12.75">
      <c r="B31" s="2"/>
      <c r="C31" s="24"/>
      <c r="R31" s="4"/>
    </row>
    <row r="32" spans="2:18" ht="12.75">
      <c r="B32" s="2" t="s">
        <v>7</v>
      </c>
      <c r="C32" s="24"/>
      <c r="R32" s="4"/>
    </row>
    <row r="33" spans="2:18" ht="12.75">
      <c r="B33" s="2" t="s">
        <v>8</v>
      </c>
      <c r="C33" s="24"/>
      <c r="R33" s="4"/>
    </row>
    <row r="34" spans="2:18" ht="12.75">
      <c r="B34" s="1" t="s">
        <v>9</v>
      </c>
      <c r="C34" s="23"/>
      <c r="R34" s="4"/>
    </row>
    <row r="35" spans="2:18" ht="12.75">
      <c r="B35" s="1" t="s">
        <v>10</v>
      </c>
      <c r="C35" s="23"/>
      <c r="R35" s="4"/>
    </row>
    <row r="36" spans="2:18" ht="12.75">
      <c r="B36" s="1" t="s">
        <v>11</v>
      </c>
      <c r="C36" s="23"/>
      <c r="R36" s="4"/>
    </row>
    <row r="37" spans="2:18" ht="12.75">
      <c r="B37" s="1"/>
      <c r="C37" s="23"/>
      <c r="R37" s="4"/>
    </row>
    <row r="38" spans="2:18" ht="12.75">
      <c r="B38" s="1" t="s">
        <v>49</v>
      </c>
      <c r="C38" s="23"/>
      <c r="R38" s="4"/>
    </row>
    <row r="39" ht="12.75">
      <c r="R39" s="4"/>
    </row>
    <row r="40" ht="12.75">
      <c r="R40" s="4"/>
    </row>
    <row r="41" spans="2:18" ht="12.75" customHeight="1">
      <c r="B41" s="39" t="s">
        <v>188</v>
      </c>
      <c r="C41" s="39"/>
      <c r="D41" s="39"/>
      <c r="E41" s="39"/>
      <c r="F41" s="39"/>
      <c r="G41" s="39"/>
      <c r="R41" s="4"/>
    </row>
    <row r="42" ht="12.75">
      <c r="R42" s="4"/>
    </row>
  </sheetData>
  <sheetProtection/>
  <mergeCells count="46">
    <mergeCell ref="C26:C27"/>
    <mergeCell ref="B26:B27"/>
    <mergeCell ref="G26:G27"/>
    <mergeCell ref="F17:F18"/>
    <mergeCell ref="H17:H18"/>
    <mergeCell ref="F5:F6"/>
    <mergeCell ref="G5:G6"/>
    <mergeCell ref="L17:L18"/>
    <mergeCell ref="M17:M18"/>
    <mergeCell ref="J17:J18"/>
    <mergeCell ref="H5:H6"/>
    <mergeCell ref="I5:I6"/>
    <mergeCell ref="J5:N5"/>
    <mergeCell ref="N17:N18"/>
    <mergeCell ref="O5:O6"/>
    <mergeCell ref="B7:B9"/>
    <mergeCell ref="C7:C9"/>
    <mergeCell ref="D7:D9"/>
    <mergeCell ref="E7:E9"/>
    <mergeCell ref="N7:N9"/>
    <mergeCell ref="B5:B6"/>
    <mergeCell ref="C5:C6"/>
    <mergeCell ref="D5:D6"/>
    <mergeCell ref="E5:E6"/>
    <mergeCell ref="B14:B16"/>
    <mergeCell ref="C14:C16"/>
    <mergeCell ref="G14:G16"/>
    <mergeCell ref="I14:I16"/>
    <mergeCell ref="D15:D16"/>
    <mergeCell ref="E15:E16"/>
    <mergeCell ref="C17:C18"/>
    <mergeCell ref="D17:D18"/>
    <mergeCell ref="E17:E18"/>
    <mergeCell ref="G17:G18"/>
    <mergeCell ref="I17:I18"/>
    <mergeCell ref="K17:K18"/>
    <mergeCell ref="O17:O18"/>
    <mergeCell ref="B19:B20"/>
    <mergeCell ref="C19:C20"/>
    <mergeCell ref="D19:D20"/>
    <mergeCell ref="E19:E20"/>
    <mergeCell ref="G19:G20"/>
    <mergeCell ref="I19:I20"/>
    <mergeCell ref="N19:N20"/>
    <mergeCell ref="O19:O20"/>
    <mergeCell ref="B17:B18"/>
  </mergeCells>
  <printOptions/>
  <pageMargins left="0.3937007874015748" right="0.3937007874015748" top="0.3937007874015748" bottom="1.1811023622047245" header="0.5118110236220472" footer="0.5118110236220472"/>
  <pageSetup fitToHeight="1" fitToWidth="1" horizontalDpi="600" verticalDpi="600" orientation="landscape" paperSize="9" scale="21" r:id="rId2"/>
  <headerFooter alignWithMargins="0">
    <oddFooter>&amp;L&amp;G&amp;C&amp;"Calibri,полужирный"&amp;7ЗА ДОПОЛНИТЕЛЬНОЙ ИНФОРМАЦИЕЙ, ПОЖАЛУЙСТА, ОБРАЩАЙТЕСЬ: 
ЗАО «МЕДИА ПЛЮС». 
Москва, ул. Станиславского, 21/5 
Тел. (495) 620-4664 Факс 627-1144&amp;"Arial Cyr,обычный"
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Q28"/>
  <sheetViews>
    <sheetView zoomScale="70" zoomScaleNormal="70" zoomScaleSheetLayoutView="70" zoomScalePageLayoutView="0" workbookViewId="0" topLeftCell="A1">
      <selection activeCell="C8" sqref="C8"/>
    </sheetView>
  </sheetViews>
  <sheetFormatPr defaultColWidth="9.00390625" defaultRowHeight="12.75"/>
  <cols>
    <col min="1" max="1" width="2.375" style="20" customWidth="1"/>
    <col min="2" max="2" width="34.00390625" style="20" customWidth="1"/>
    <col min="3" max="3" width="39.00390625" style="20" customWidth="1"/>
    <col min="4" max="4" width="24.875" style="20" customWidth="1"/>
    <col min="5" max="5" width="47.375" style="20" customWidth="1"/>
    <col min="6" max="6" width="3.875" style="20" customWidth="1"/>
    <col min="7" max="7" width="3.125" style="20" bestFit="1" customWidth="1"/>
    <col min="8" max="8" width="3.625" style="20" bestFit="1" customWidth="1"/>
    <col min="9" max="10" width="3.00390625" style="20" bestFit="1" customWidth="1"/>
    <col min="11" max="11" width="3.625" style="20" bestFit="1" customWidth="1"/>
    <col min="12" max="12" width="3.375" style="20" bestFit="1" customWidth="1"/>
    <col min="13" max="13" width="14.125" style="20" customWidth="1"/>
    <col min="14" max="14" width="16.00390625" style="20" customWidth="1"/>
    <col min="15" max="15" width="29.00390625" style="30" customWidth="1"/>
    <col min="16" max="16" width="26.625" style="20" customWidth="1"/>
    <col min="17" max="17" width="43.00390625" style="20" customWidth="1"/>
    <col min="18" max="16384" width="9.125" style="20" customWidth="1"/>
  </cols>
  <sheetData>
    <row r="2" spans="2:16" ht="30">
      <c r="B2" s="26" t="s">
        <v>55</v>
      </c>
      <c r="C2" s="5"/>
      <c r="D2" s="6"/>
      <c r="E2" s="6"/>
      <c r="F2" s="7"/>
      <c r="G2" s="7"/>
      <c r="H2" s="7"/>
      <c r="I2" s="7"/>
      <c r="J2" s="7"/>
      <c r="K2" s="7"/>
      <c r="L2" s="7"/>
      <c r="M2" s="6"/>
      <c r="N2" s="6"/>
      <c r="O2" s="7"/>
      <c r="P2" s="6"/>
    </row>
    <row r="3" spans="2:16" ht="18">
      <c r="B3" s="77" t="s">
        <v>223</v>
      </c>
      <c r="C3" s="5"/>
      <c r="D3" s="6"/>
      <c r="E3" s="6"/>
      <c r="F3" s="7"/>
      <c r="G3" s="7"/>
      <c r="H3" s="7"/>
      <c r="I3" s="7"/>
      <c r="J3" s="7"/>
      <c r="K3" s="7"/>
      <c r="L3" s="7"/>
      <c r="M3" s="6"/>
      <c r="N3" s="6"/>
      <c r="O3" s="7"/>
      <c r="P3" s="6"/>
    </row>
    <row r="4" spans="2:17" ht="18">
      <c r="B4" s="29" t="s">
        <v>56</v>
      </c>
      <c r="C4" s="5"/>
      <c r="D4" s="6"/>
      <c r="E4" s="8"/>
      <c r="F4" s="9"/>
      <c r="G4" s="9"/>
      <c r="H4" s="9"/>
      <c r="I4" s="9"/>
      <c r="J4" s="9"/>
      <c r="K4" s="9"/>
      <c r="L4" s="9"/>
      <c r="M4" s="8"/>
      <c r="N4" s="9"/>
      <c r="O4" s="7"/>
      <c r="P4" s="6"/>
      <c r="Q4" s="33"/>
    </row>
    <row r="5" spans="2:17" ht="12.75">
      <c r="B5" s="5"/>
      <c r="C5" s="5"/>
      <c r="D5" s="6"/>
      <c r="E5" s="8"/>
      <c r="F5" s="9"/>
      <c r="G5" s="9"/>
      <c r="H5" s="9"/>
      <c r="I5" s="9"/>
      <c r="J5" s="9"/>
      <c r="K5" s="9"/>
      <c r="L5" s="9"/>
      <c r="M5" s="8"/>
      <c r="N5" s="9"/>
      <c r="O5" s="7"/>
      <c r="P5" s="6"/>
      <c r="Q5" s="33"/>
    </row>
    <row r="6" spans="2:17" ht="12.75">
      <c r="B6" s="131" t="s">
        <v>19</v>
      </c>
      <c r="C6" s="131" t="s">
        <v>38</v>
      </c>
      <c r="D6" s="131" t="s">
        <v>20</v>
      </c>
      <c r="E6" s="131" t="s">
        <v>106</v>
      </c>
      <c r="F6" s="129" t="s">
        <v>23</v>
      </c>
      <c r="G6" s="133" t="s">
        <v>24</v>
      </c>
      <c r="H6" s="129" t="s">
        <v>25</v>
      </c>
      <c r="I6" s="129" t="s">
        <v>26</v>
      </c>
      <c r="J6" s="129" t="s">
        <v>27</v>
      </c>
      <c r="K6" s="129" t="s">
        <v>28</v>
      </c>
      <c r="L6" s="129" t="s">
        <v>29</v>
      </c>
      <c r="M6" s="131" t="s">
        <v>50</v>
      </c>
      <c r="N6" s="131" t="s">
        <v>37</v>
      </c>
      <c r="O6" s="132" t="s">
        <v>31</v>
      </c>
      <c r="P6" s="130" t="s">
        <v>51</v>
      </c>
      <c r="Q6" s="130" t="s">
        <v>124</v>
      </c>
    </row>
    <row r="7" spans="2:17" ht="12.75" customHeight="1">
      <c r="B7" s="131"/>
      <c r="C7" s="131"/>
      <c r="D7" s="131"/>
      <c r="E7" s="131"/>
      <c r="F7" s="129"/>
      <c r="G7" s="133"/>
      <c r="H7" s="129"/>
      <c r="I7" s="129"/>
      <c r="J7" s="129"/>
      <c r="K7" s="129"/>
      <c r="L7" s="129"/>
      <c r="M7" s="131"/>
      <c r="N7" s="131"/>
      <c r="O7" s="132"/>
      <c r="P7" s="130"/>
      <c r="Q7" s="130"/>
    </row>
    <row r="8" spans="2:17" ht="74.25" customHeight="1">
      <c r="B8" s="53" t="s">
        <v>101</v>
      </c>
      <c r="C8" s="54" t="s">
        <v>102</v>
      </c>
      <c r="D8" s="55" t="s">
        <v>224</v>
      </c>
      <c r="E8" s="55" t="s">
        <v>225</v>
      </c>
      <c r="F8" s="56">
        <v>12</v>
      </c>
      <c r="G8" s="56">
        <v>12</v>
      </c>
      <c r="H8" s="56">
        <v>12</v>
      </c>
      <c r="I8" s="56">
        <v>12</v>
      </c>
      <c r="J8" s="56">
        <v>12</v>
      </c>
      <c r="K8" s="56"/>
      <c r="L8" s="56"/>
      <c r="M8" s="57">
        <f>O8/N8</f>
        <v>31666.666666666668</v>
      </c>
      <c r="N8" s="56">
        <f aca="true" t="shared" si="0" ref="N8:N13">SUM(F8:L8)</f>
        <v>60</v>
      </c>
      <c r="O8" s="91">
        <v>1900000</v>
      </c>
      <c r="P8" s="41" t="s">
        <v>3</v>
      </c>
      <c r="Q8" s="81" t="s">
        <v>121</v>
      </c>
    </row>
    <row r="9" spans="2:17" ht="63.75">
      <c r="B9" s="58" t="s">
        <v>103</v>
      </c>
      <c r="C9" s="59" t="s">
        <v>104</v>
      </c>
      <c r="D9" s="60" t="s">
        <v>190</v>
      </c>
      <c r="E9" s="61" t="s">
        <v>105</v>
      </c>
      <c r="F9" s="62"/>
      <c r="G9" s="62"/>
      <c r="H9" s="62"/>
      <c r="I9" s="62"/>
      <c r="J9" s="62"/>
      <c r="K9" s="62">
        <v>1</v>
      </c>
      <c r="L9" s="62"/>
      <c r="M9" s="57">
        <f>O9/N9</f>
        <v>630000</v>
      </c>
      <c r="N9" s="56">
        <f t="shared" si="0"/>
        <v>1</v>
      </c>
      <c r="O9" s="92">
        <v>630000</v>
      </c>
      <c r="P9" s="41" t="s">
        <v>3</v>
      </c>
      <c r="Q9" s="81" t="s">
        <v>123</v>
      </c>
    </row>
    <row r="10" spans="2:17" ht="89.25">
      <c r="B10" s="58" t="s">
        <v>107</v>
      </c>
      <c r="C10" s="59" t="s">
        <v>117</v>
      </c>
      <c r="D10" s="60" t="s">
        <v>111</v>
      </c>
      <c r="E10" s="61" t="s">
        <v>108</v>
      </c>
      <c r="F10" s="62">
        <v>1</v>
      </c>
      <c r="G10" s="62">
        <v>1</v>
      </c>
      <c r="H10" s="62">
        <v>1</v>
      </c>
      <c r="I10" s="62">
        <v>1</v>
      </c>
      <c r="J10" s="62">
        <v>1</v>
      </c>
      <c r="K10" s="62"/>
      <c r="L10" s="62"/>
      <c r="M10" s="57">
        <f>O10/N10</f>
        <v>198000</v>
      </c>
      <c r="N10" s="56">
        <f t="shared" si="0"/>
        <v>5</v>
      </c>
      <c r="O10" s="92">
        <v>990000</v>
      </c>
      <c r="P10" s="41" t="s">
        <v>3</v>
      </c>
      <c r="Q10" s="81" t="s">
        <v>122</v>
      </c>
    </row>
    <row r="11" spans="2:17" ht="63.75">
      <c r="B11" s="58" t="s">
        <v>109</v>
      </c>
      <c r="C11" s="59" t="s">
        <v>116</v>
      </c>
      <c r="D11" s="60" t="s">
        <v>112</v>
      </c>
      <c r="E11" s="61" t="s">
        <v>110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/>
      <c r="L11" s="62"/>
      <c r="M11" s="68">
        <f>O11/N11</f>
        <v>130000</v>
      </c>
      <c r="N11" s="62">
        <f t="shared" si="0"/>
        <v>5</v>
      </c>
      <c r="O11" s="92">
        <v>650000</v>
      </c>
      <c r="P11" s="41" t="s">
        <v>3</v>
      </c>
      <c r="Q11" s="81" t="s">
        <v>123</v>
      </c>
    </row>
    <row r="12" spans="2:17" ht="69.75">
      <c r="B12" s="58" t="s">
        <v>113</v>
      </c>
      <c r="C12" s="59" t="s">
        <v>115</v>
      </c>
      <c r="D12" s="60" t="s">
        <v>226</v>
      </c>
      <c r="E12" s="61" t="s">
        <v>114</v>
      </c>
      <c r="F12" s="62">
        <v>1</v>
      </c>
      <c r="G12" s="62">
        <v>1</v>
      </c>
      <c r="H12" s="62">
        <v>1</v>
      </c>
      <c r="I12" s="62">
        <v>1</v>
      </c>
      <c r="J12" s="62">
        <v>1</v>
      </c>
      <c r="K12" s="62"/>
      <c r="L12" s="62"/>
      <c r="M12" s="68">
        <f>O12/N12</f>
        <v>138000</v>
      </c>
      <c r="N12" s="62">
        <f t="shared" si="0"/>
        <v>5</v>
      </c>
      <c r="O12" s="92">
        <v>690000</v>
      </c>
      <c r="P12" s="41" t="s">
        <v>3</v>
      </c>
      <c r="Q12" s="81" t="s">
        <v>123</v>
      </c>
    </row>
    <row r="13" spans="2:17" ht="102">
      <c r="B13" s="80" t="s">
        <v>118</v>
      </c>
      <c r="C13" s="64" t="s">
        <v>119</v>
      </c>
      <c r="D13" s="65" t="s">
        <v>227</v>
      </c>
      <c r="E13" s="61" t="s">
        <v>213</v>
      </c>
      <c r="F13" s="66"/>
      <c r="G13" s="66"/>
      <c r="H13" s="66"/>
      <c r="I13" s="66"/>
      <c r="J13" s="66">
        <v>1</v>
      </c>
      <c r="K13" s="66"/>
      <c r="L13" s="66"/>
      <c r="M13" s="67" t="s">
        <v>73</v>
      </c>
      <c r="N13" s="62">
        <f t="shared" si="0"/>
        <v>1</v>
      </c>
      <c r="O13" s="93" t="s">
        <v>120</v>
      </c>
      <c r="P13" s="41" t="s">
        <v>3</v>
      </c>
      <c r="Q13" s="82" t="s">
        <v>73</v>
      </c>
    </row>
    <row r="14" spans="2:17" ht="116.25">
      <c r="B14" s="58" t="s">
        <v>228</v>
      </c>
      <c r="C14" s="59" t="s">
        <v>229</v>
      </c>
      <c r="D14" s="60" t="s">
        <v>230</v>
      </c>
      <c r="E14" s="61" t="s">
        <v>231</v>
      </c>
      <c r="F14" s="62"/>
      <c r="G14" s="62"/>
      <c r="H14" s="62"/>
      <c r="I14" s="62"/>
      <c r="J14" s="62"/>
      <c r="K14" s="62"/>
      <c r="L14" s="62"/>
      <c r="M14" s="68">
        <v>75000</v>
      </c>
      <c r="N14" s="62"/>
      <c r="O14" s="92"/>
      <c r="P14" s="41"/>
      <c r="Q14" s="81" t="s">
        <v>123</v>
      </c>
    </row>
    <row r="15" spans="2:16" ht="12.75">
      <c r="B15" s="6"/>
      <c r="C15" s="6"/>
      <c r="D15" s="10"/>
      <c r="E15" s="11"/>
      <c r="F15" s="12"/>
      <c r="G15" s="12"/>
      <c r="H15" s="12"/>
      <c r="I15" s="12"/>
      <c r="J15" s="12"/>
      <c r="K15" s="7"/>
      <c r="L15" s="7"/>
      <c r="M15" s="11"/>
      <c r="N15" s="13"/>
      <c r="O15" s="94"/>
      <c r="P15" s="6"/>
    </row>
    <row r="16" spans="2:16" ht="12.75">
      <c r="B16" s="1" t="s">
        <v>78</v>
      </c>
      <c r="C16" s="14"/>
      <c r="D16" s="6"/>
      <c r="E16" s="6"/>
      <c r="F16" s="7"/>
      <c r="G16" s="7"/>
      <c r="H16" s="7"/>
      <c r="I16" s="7"/>
      <c r="J16" s="7"/>
      <c r="K16" s="7"/>
      <c r="L16" s="7"/>
      <c r="M16" s="6"/>
      <c r="N16" s="6"/>
      <c r="O16" s="7"/>
      <c r="P16" s="6"/>
    </row>
    <row r="17" spans="2:16" ht="12.75">
      <c r="B17" s="1" t="s">
        <v>77</v>
      </c>
      <c r="C17" s="14"/>
      <c r="D17" s="6"/>
      <c r="E17" s="6"/>
      <c r="F17" s="7"/>
      <c r="G17" s="7"/>
      <c r="H17" s="7"/>
      <c r="I17" s="7"/>
      <c r="J17" s="7"/>
      <c r="K17" s="7"/>
      <c r="L17" s="7"/>
      <c r="M17" s="6"/>
      <c r="N17" s="6"/>
      <c r="O17" s="7"/>
      <c r="P17" s="6"/>
    </row>
    <row r="18" spans="2:16" ht="12.75">
      <c r="B18" s="1"/>
      <c r="C18" s="14"/>
      <c r="D18" s="15"/>
      <c r="E18" s="15"/>
      <c r="F18" s="7"/>
      <c r="G18" s="7"/>
      <c r="H18" s="7"/>
      <c r="I18" s="7"/>
      <c r="J18" s="7"/>
      <c r="K18" s="7"/>
      <c r="L18" s="7"/>
      <c r="M18" s="15"/>
      <c r="N18" s="6"/>
      <c r="O18" s="7"/>
      <c r="P18" s="6"/>
    </row>
    <row r="19" spans="2:16" ht="12.75">
      <c r="B19" s="1" t="s">
        <v>232</v>
      </c>
      <c r="C19" s="16"/>
      <c r="D19" s="15"/>
      <c r="E19" s="15"/>
      <c r="F19" s="7"/>
      <c r="G19" s="7"/>
      <c r="H19" s="7"/>
      <c r="I19" s="7"/>
      <c r="J19" s="7"/>
      <c r="K19" s="7"/>
      <c r="L19" s="7"/>
      <c r="M19" s="15"/>
      <c r="N19" s="6"/>
      <c r="O19" s="7"/>
      <c r="P19" s="6"/>
    </row>
    <row r="20" spans="2:16" ht="12.75">
      <c r="B20" s="1" t="s">
        <v>48</v>
      </c>
      <c r="C20" s="16"/>
      <c r="D20" s="15"/>
      <c r="E20" s="15"/>
      <c r="F20" s="7"/>
      <c r="G20" s="7"/>
      <c r="H20" s="7"/>
      <c r="I20" s="7"/>
      <c r="J20" s="7"/>
      <c r="K20" s="7"/>
      <c r="L20" s="7"/>
      <c r="M20" s="15"/>
      <c r="N20" s="6"/>
      <c r="O20" s="7"/>
      <c r="P20" s="6"/>
    </row>
    <row r="21" spans="2:16" ht="12.75">
      <c r="B21" s="2"/>
      <c r="C21" s="16"/>
      <c r="D21" s="15"/>
      <c r="E21" s="15"/>
      <c r="F21" s="7"/>
      <c r="G21" s="7"/>
      <c r="H21" s="7"/>
      <c r="I21" s="7"/>
      <c r="J21" s="7"/>
      <c r="K21" s="7"/>
      <c r="L21" s="7"/>
      <c r="M21" s="15"/>
      <c r="N21" s="6"/>
      <c r="O21" s="7"/>
      <c r="P21" s="6"/>
    </row>
    <row r="22" spans="2:16" ht="12.75">
      <c r="B22" s="2" t="s">
        <v>7</v>
      </c>
      <c r="C22" s="14"/>
      <c r="D22" s="15"/>
      <c r="E22" s="15"/>
      <c r="F22" s="7"/>
      <c r="G22" s="7"/>
      <c r="H22" s="7"/>
      <c r="I22" s="7"/>
      <c r="J22" s="7"/>
      <c r="K22" s="7"/>
      <c r="L22" s="7"/>
      <c r="M22" s="15"/>
      <c r="N22" s="6"/>
      <c r="O22" s="7"/>
      <c r="P22" s="6"/>
    </row>
    <row r="23" spans="2:16" ht="12.75">
      <c r="B23" s="2" t="s">
        <v>8</v>
      </c>
      <c r="C23" s="14"/>
      <c r="D23" s="15"/>
      <c r="E23" s="15"/>
      <c r="F23" s="7"/>
      <c r="G23" s="7"/>
      <c r="H23" s="7"/>
      <c r="I23" s="7"/>
      <c r="J23" s="7"/>
      <c r="K23" s="7"/>
      <c r="L23" s="7"/>
      <c r="M23" s="15"/>
      <c r="N23" s="6"/>
      <c r="O23" s="7"/>
      <c r="P23" s="6"/>
    </row>
    <row r="24" spans="2:16" ht="12.75">
      <c r="B24" s="1" t="s">
        <v>9</v>
      </c>
      <c r="C24" s="14"/>
      <c r="D24" s="15"/>
      <c r="E24" s="6"/>
      <c r="F24" s="7"/>
      <c r="G24" s="7"/>
      <c r="H24" s="7"/>
      <c r="I24" s="7"/>
      <c r="J24" s="7"/>
      <c r="K24" s="7"/>
      <c r="L24" s="7"/>
      <c r="M24" s="6"/>
      <c r="N24" s="6"/>
      <c r="O24" s="7"/>
      <c r="P24" s="6"/>
    </row>
    <row r="25" spans="2:16" ht="12.75">
      <c r="B25" s="1" t="s">
        <v>10</v>
      </c>
      <c r="C25" s="16"/>
      <c r="D25" s="15"/>
      <c r="E25" s="6"/>
      <c r="F25" s="7"/>
      <c r="G25" s="7"/>
      <c r="H25" s="7"/>
      <c r="I25" s="7"/>
      <c r="J25" s="7"/>
      <c r="K25" s="7"/>
      <c r="L25" s="7"/>
      <c r="M25" s="6"/>
      <c r="N25" s="6"/>
      <c r="O25" s="7"/>
      <c r="P25" s="6"/>
    </row>
    <row r="26" spans="2:16" ht="12.75">
      <c r="B26" s="1" t="s">
        <v>11</v>
      </c>
      <c r="C26" s="14"/>
      <c r="D26" s="15"/>
      <c r="E26" s="6"/>
      <c r="F26" s="7"/>
      <c r="G26" s="7"/>
      <c r="H26" s="7"/>
      <c r="I26" s="7"/>
      <c r="J26" s="7"/>
      <c r="K26" s="7"/>
      <c r="L26" s="7"/>
      <c r="M26" s="6"/>
      <c r="N26" s="6"/>
      <c r="O26" s="7"/>
      <c r="P26" s="6"/>
    </row>
    <row r="27" ht="12.75">
      <c r="B27" s="1"/>
    </row>
    <row r="28" ht="12.75">
      <c r="B28" s="1" t="s">
        <v>49</v>
      </c>
    </row>
  </sheetData>
  <sheetProtection/>
  <mergeCells count="16">
    <mergeCell ref="G6:G7"/>
    <mergeCell ref="K6:K7"/>
    <mergeCell ref="B6:B7"/>
    <mergeCell ref="C6:C7"/>
    <mergeCell ref="D6:D7"/>
    <mergeCell ref="F6:F7"/>
    <mergeCell ref="E6:E7"/>
    <mergeCell ref="L6:L7"/>
    <mergeCell ref="H6:H7"/>
    <mergeCell ref="I6:I7"/>
    <mergeCell ref="J6:J7"/>
    <mergeCell ref="Q6:Q7"/>
    <mergeCell ref="N6:N7"/>
    <mergeCell ref="O6:O7"/>
    <mergeCell ref="P6:P7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2"/>
  <headerFooter>
    <oddFooter>&amp;L&amp;G&amp;CЗА ДОПОЛНИТЕЛЬНОЙ ИНФОРМАЦИЕЙ, ПОЖАЛУЙСТА, ОБРАЩАЙТЕСЬ: 
ЗАО «МЕДИА ПЛЮС». 
Москва, ул. Станиславского, 21/5 
Тел. (495) 620-4664 Факс 627-1144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BB40"/>
  <sheetViews>
    <sheetView zoomScale="70" zoomScaleNormal="70" zoomScalePageLayoutView="0" workbookViewId="0" topLeftCell="A1">
      <selection activeCell="B22" sqref="B22"/>
    </sheetView>
  </sheetViews>
  <sheetFormatPr defaultColWidth="24.375" defaultRowHeight="12.75"/>
  <cols>
    <col min="1" max="1" width="3.00390625" style="3" customWidth="1"/>
    <col min="2" max="2" width="35.00390625" style="3" customWidth="1"/>
    <col min="3" max="3" width="44.00390625" style="17" customWidth="1"/>
    <col min="4" max="4" width="55.125" style="17" customWidth="1"/>
    <col min="5" max="5" width="43.75390625" style="17" customWidth="1"/>
    <col min="6" max="6" width="23.625" style="75" customWidth="1"/>
    <col min="7" max="7" width="23.625" style="3" customWidth="1"/>
    <col min="8" max="8" width="26.875" style="3" hidden="1" customWidth="1"/>
    <col min="9" max="54" width="24.375" style="5" customWidth="1"/>
    <col min="55" max="16384" width="24.375" style="3" customWidth="1"/>
  </cols>
  <sheetData>
    <row r="2" ht="30">
      <c r="B2" s="26" t="s">
        <v>171</v>
      </c>
    </row>
    <row r="3" ht="18">
      <c r="B3" s="77" t="s">
        <v>194</v>
      </c>
    </row>
    <row r="4" ht="15.75">
      <c r="B4" s="72" t="s">
        <v>18</v>
      </c>
    </row>
    <row r="6" spans="2:8" ht="24" customHeight="1">
      <c r="B6" s="135" t="s">
        <v>19</v>
      </c>
      <c r="C6" s="130" t="s">
        <v>72</v>
      </c>
      <c r="D6" s="135" t="s">
        <v>20</v>
      </c>
      <c r="E6" s="135" t="s">
        <v>21</v>
      </c>
      <c r="F6" s="137" t="s">
        <v>30</v>
      </c>
      <c r="G6" s="130" t="s">
        <v>176</v>
      </c>
      <c r="H6" s="130" t="s">
        <v>170</v>
      </c>
    </row>
    <row r="7" spans="2:8" ht="42" customHeight="1">
      <c r="B7" s="136"/>
      <c r="C7" s="130"/>
      <c r="D7" s="136"/>
      <c r="E7" s="136"/>
      <c r="F7" s="138"/>
      <c r="G7" s="130"/>
      <c r="H7" s="130"/>
    </row>
    <row r="8" spans="2:54" s="28" customFormat="1" ht="96" customHeight="1">
      <c r="B8" s="73" t="s">
        <v>68</v>
      </c>
      <c r="C8" s="69" t="s">
        <v>169</v>
      </c>
      <c r="D8" s="134" t="s">
        <v>192</v>
      </c>
      <c r="E8" s="41" t="s">
        <v>125</v>
      </c>
      <c r="F8" s="76">
        <v>7000</v>
      </c>
      <c r="G8" s="63" t="s">
        <v>52</v>
      </c>
      <c r="H8" s="7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2:54" s="28" customFormat="1" ht="96" customHeight="1">
      <c r="B9" s="73" t="s">
        <v>16</v>
      </c>
      <c r="C9" s="69" t="s">
        <v>168</v>
      </c>
      <c r="D9" s="134"/>
      <c r="E9" s="41" t="s">
        <v>125</v>
      </c>
      <c r="F9" s="76">
        <v>6600</v>
      </c>
      <c r="G9" s="63" t="s">
        <v>52</v>
      </c>
      <c r="H9" s="7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2:54" s="28" customFormat="1" ht="198" customHeight="1">
      <c r="B10" s="73" t="s">
        <v>167</v>
      </c>
      <c r="C10" s="69" t="s">
        <v>166</v>
      </c>
      <c r="D10" s="70" t="s">
        <v>193</v>
      </c>
      <c r="E10" s="41" t="s">
        <v>125</v>
      </c>
      <c r="F10" s="76">
        <v>8600</v>
      </c>
      <c r="G10" s="63" t="s">
        <v>52</v>
      </c>
      <c r="H10" s="7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2:54" s="28" customFormat="1" ht="58.5" customHeight="1">
      <c r="B11" s="73" t="s">
        <v>165</v>
      </c>
      <c r="C11" s="70" t="s">
        <v>164</v>
      </c>
      <c r="D11" s="70" t="s">
        <v>172</v>
      </c>
      <c r="E11" s="41" t="s">
        <v>125</v>
      </c>
      <c r="F11" s="76">
        <v>3300</v>
      </c>
      <c r="G11" s="63" t="s">
        <v>52</v>
      </c>
      <c r="H11" s="7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2:54" s="28" customFormat="1" ht="87" customHeight="1">
      <c r="B12" s="74" t="s">
        <v>163</v>
      </c>
      <c r="C12" s="69" t="s">
        <v>162</v>
      </c>
      <c r="D12" s="70" t="s">
        <v>172</v>
      </c>
      <c r="E12" s="41" t="s">
        <v>125</v>
      </c>
      <c r="F12" s="76">
        <v>3300</v>
      </c>
      <c r="G12" s="63" t="s">
        <v>52</v>
      </c>
      <c r="H12" s="7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2:54" s="28" customFormat="1" ht="69" customHeight="1" hidden="1">
      <c r="B13" s="74" t="s">
        <v>161</v>
      </c>
      <c r="C13" s="69" t="s">
        <v>160</v>
      </c>
      <c r="D13" s="70" t="s">
        <v>172</v>
      </c>
      <c r="E13" s="41" t="s">
        <v>125</v>
      </c>
      <c r="F13" s="76">
        <v>3300</v>
      </c>
      <c r="G13" s="63" t="s">
        <v>52</v>
      </c>
      <c r="H13" s="7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2:54" s="28" customFormat="1" ht="85.5" customHeight="1">
      <c r="B14" s="74" t="s">
        <v>159</v>
      </c>
      <c r="C14" s="69" t="s">
        <v>158</v>
      </c>
      <c r="D14" s="70" t="s">
        <v>172</v>
      </c>
      <c r="E14" s="41" t="s">
        <v>125</v>
      </c>
      <c r="F14" s="76">
        <v>3300</v>
      </c>
      <c r="G14" s="63" t="s">
        <v>52</v>
      </c>
      <c r="H14" s="7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2:54" s="28" customFormat="1" ht="85.5" customHeight="1">
      <c r="B15" s="74" t="s">
        <v>157</v>
      </c>
      <c r="C15" s="69" t="s">
        <v>156</v>
      </c>
      <c r="D15" s="70" t="s">
        <v>172</v>
      </c>
      <c r="E15" s="41" t="s">
        <v>125</v>
      </c>
      <c r="F15" s="76">
        <v>4600</v>
      </c>
      <c r="G15" s="63" t="s">
        <v>52</v>
      </c>
      <c r="H15" s="7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2:54" s="28" customFormat="1" ht="85.5" customHeight="1">
      <c r="B16" s="74" t="s">
        <v>155</v>
      </c>
      <c r="C16" s="69" t="s">
        <v>154</v>
      </c>
      <c r="D16" s="70" t="s">
        <v>172</v>
      </c>
      <c r="E16" s="41" t="s">
        <v>125</v>
      </c>
      <c r="F16" s="76">
        <v>4600</v>
      </c>
      <c r="G16" s="63" t="s">
        <v>52</v>
      </c>
      <c r="H16" s="7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2:54" s="28" customFormat="1" ht="88.5" customHeight="1">
      <c r="B17" s="74" t="s">
        <v>153</v>
      </c>
      <c r="C17" s="69" t="s">
        <v>152</v>
      </c>
      <c r="D17" s="70" t="s">
        <v>172</v>
      </c>
      <c r="E17" s="41" t="s">
        <v>125</v>
      </c>
      <c r="F17" s="76">
        <v>4600</v>
      </c>
      <c r="G17" s="63" t="s">
        <v>52</v>
      </c>
      <c r="H17" s="7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2:54" s="28" customFormat="1" ht="88.5" customHeight="1">
      <c r="B18" s="74" t="s">
        <v>151</v>
      </c>
      <c r="C18" s="69" t="s">
        <v>150</v>
      </c>
      <c r="D18" s="70" t="s">
        <v>172</v>
      </c>
      <c r="E18" s="41" t="s">
        <v>125</v>
      </c>
      <c r="F18" s="76">
        <v>4600</v>
      </c>
      <c r="G18" s="63" t="s">
        <v>52</v>
      </c>
      <c r="H18" s="7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2:54" s="28" customFormat="1" ht="88.5" customHeight="1">
      <c r="B19" s="74" t="s">
        <v>149</v>
      </c>
      <c r="C19" s="69" t="s">
        <v>148</v>
      </c>
      <c r="D19" s="70" t="s">
        <v>172</v>
      </c>
      <c r="E19" s="41" t="s">
        <v>125</v>
      </c>
      <c r="F19" s="76">
        <v>3300</v>
      </c>
      <c r="G19" s="63" t="s">
        <v>52</v>
      </c>
      <c r="H19" s="7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2:54" s="28" customFormat="1" ht="81.75" customHeight="1">
      <c r="B20" s="74" t="s">
        <v>147</v>
      </c>
      <c r="C20" s="69" t="s">
        <v>146</v>
      </c>
      <c r="D20" s="70" t="s">
        <v>172</v>
      </c>
      <c r="E20" s="41" t="s">
        <v>125</v>
      </c>
      <c r="F20" s="76">
        <v>3300</v>
      </c>
      <c r="G20" s="63" t="s">
        <v>52</v>
      </c>
      <c r="H20" s="7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2:54" s="28" customFormat="1" ht="81.75" customHeight="1">
      <c r="B21" s="74" t="s">
        <v>145</v>
      </c>
      <c r="C21" s="69" t="s">
        <v>144</v>
      </c>
      <c r="D21" s="70" t="s">
        <v>172</v>
      </c>
      <c r="E21" s="41" t="s">
        <v>125</v>
      </c>
      <c r="F21" s="76">
        <v>3300</v>
      </c>
      <c r="G21" s="63" t="s">
        <v>52</v>
      </c>
      <c r="H21" s="7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2:54" s="28" customFormat="1" ht="81" customHeight="1">
      <c r="B22" s="74" t="s">
        <v>143</v>
      </c>
      <c r="C22" s="69" t="s">
        <v>142</v>
      </c>
      <c r="D22" s="70" t="s">
        <v>172</v>
      </c>
      <c r="E22" s="41" t="s">
        <v>125</v>
      </c>
      <c r="F22" s="76">
        <v>4600</v>
      </c>
      <c r="G22" s="63" t="s">
        <v>52</v>
      </c>
      <c r="H22" s="7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2:54" s="28" customFormat="1" ht="81" customHeight="1">
      <c r="B23" s="74" t="s">
        <v>141</v>
      </c>
      <c r="C23" s="69" t="s">
        <v>140</v>
      </c>
      <c r="D23" s="70" t="s">
        <v>172</v>
      </c>
      <c r="E23" s="41" t="s">
        <v>125</v>
      </c>
      <c r="F23" s="76">
        <v>4600</v>
      </c>
      <c r="G23" s="63" t="s">
        <v>52</v>
      </c>
      <c r="H23" s="7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2:54" s="28" customFormat="1" ht="81" customHeight="1">
      <c r="B24" s="74" t="s">
        <v>139</v>
      </c>
      <c r="C24" s="69" t="s">
        <v>138</v>
      </c>
      <c r="D24" s="70" t="s">
        <v>172</v>
      </c>
      <c r="E24" s="41" t="s">
        <v>125</v>
      </c>
      <c r="F24" s="76">
        <v>3300</v>
      </c>
      <c r="G24" s="63" t="s">
        <v>52</v>
      </c>
      <c r="H24" s="7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2:54" s="28" customFormat="1" ht="104.25" customHeight="1">
      <c r="B25" s="74" t="s">
        <v>137</v>
      </c>
      <c r="C25" s="69" t="s">
        <v>136</v>
      </c>
      <c r="D25" s="70" t="s">
        <v>172</v>
      </c>
      <c r="E25" s="41" t="s">
        <v>125</v>
      </c>
      <c r="F25" s="76">
        <v>3300</v>
      </c>
      <c r="G25" s="63" t="s">
        <v>52</v>
      </c>
      <c r="H25" s="7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2:54" s="28" customFormat="1" ht="104.25" customHeight="1">
      <c r="B26" s="74" t="s">
        <v>135</v>
      </c>
      <c r="C26" s="69" t="s">
        <v>134</v>
      </c>
      <c r="D26" s="70" t="s">
        <v>191</v>
      </c>
      <c r="E26" s="41" t="s">
        <v>125</v>
      </c>
      <c r="F26" s="76">
        <v>3300</v>
      </c>
      <c r="G26" s="63" t="s">
        <v>52</v>
      </c>
      <c r="H26" s="7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2:54" s="28" customFormat="1" ht="104.25" customHeight="1">
      <c r="B27" s="74" t="s">
        <v>133</v>
      </c>
      <c r="C27" s="69" t="s">
        <v>132</v>
      </c>
      <c r="D27" s="70" t="s">
        <v>172</v>
      </c>
      <c r="E27" s="41" t="s">
        <v>125</v>
      </c>
      <c r="F27" s="76">
        <v>3300</v>
      </c>
      <c r="G27" s="63" t="s">
        <v>52</v>
      </c>
      <c r="H27" s="7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2:54" s="28" customFormat="1" ht="99" customHeight="1">
      <c r="B28" s="74" t="s">
        <v>131</v>
      </c>
      <c r="C28" s="69" t="s">
        <v>130</v>
      </c>
      <c r="D28" s="70" t="s">
        <v>172</v>
      </c>
      <c r="E28" s="41" t="s">
        <v>125</v>
      </c>
      <c r="F28" s="76">
        <v>3300</v>
      </c>
      <c r="G28" s="63" t="s">
        <v>52</v>
      </c>
      <c r="H28" s="7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2:54" s="28" customFormat="1" ht="99" customHeight="1">
      <c r="B29" s="74" t="s">
        <v>129</v>
      </c>
      <c r="C29" s="69" t="s">
        <v>128</v>
      </c>
      <c r="D29" s="70" t="s">
        <v>172</v>
      </c>
      <c r="E29" s="41" t="s">
        <v>125</v>
      </c>
      <c r="F29" s="76">
        <v>3300</v>
      </c>
      <c r="G29" s="63" t="s">
        <v>52</v>
      </c>
      <c r="H29" s="7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2:54" s="28" customFormat="1" ht="98.25" customHeight="1">
      <c r="B30" s="74" t="s">
        <v>127</v>
      </c>
      <c r="C30" s="69" t="s">
        <v>126</v>
      </c>
      <c r="D30" s="70" t="s">
        <v>172</v>
      </c>
      <c r="E30" s="41" t="s">
        <v>125</v>
      </c>
      <c r="F30" s="76">
        <v>3300</v>
      </c>
      <c r="G30" s="63" t="s">
        <v>52</v>
      </c>
      <c r="H30" s="7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2" ht="15">
      <c r="B32" s="1" t="s">
        <v>35</v>
      </c>
    </row>
    <row r="33" ht="15">
      <c r="B33" s="1"/>
    </row>
    <row r="34" spans="2:54" ht="15">
      <c r="B34" s="2" t="s">
        <v>7</v>
      </c>
      <c r="C34" s="3"/>
      <c r="D34" s="3"/>
      <c r="E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2:54" ht="15">
      <c r="B35" s="2" t="s">
        <v>8</v>
      </c>
      <c r="C35" s="3"/>
      <c r="D35" s="3"/>
      <c r="E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2:54" ht="15">
      <c r="B36" s="1" t="s">
        <v>9</v>
      </c>
      <c r="C36" s="3"/>
      <c r="D36" s="3"/>
      <c r="E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ht="15">
      <c r="B37" s="1" t="s">
        <v>10</v>
      </c>
    </row>
    <row r="38" ht="15">
      <c r="B38" s="1" t="s">
        <v>11</v>
      </c>
    </row>
    <row r="39" ht="15">
      <c r="B39" s="1"/>
    </row>
    <row r="40" ht="15">
      <c r="B40" s="1" t="s">
        <v>49</v>
      </c>
    </row>
  </sheetData>
  <sheetProtection/>
  <mergeCells count="8">
    <mergeCell ref="D8:D9"/>
    <mergeCell ref="G6:G7"/>
    <mergeCell ref="H6:H7"/>
    <mergeCell ref="B6:B7"/>
    <mergeCell ref="C6:C7"/>
    <mergeCell ref="D6:D7"/>
    <mergeCell ref="E6:E7"/>
    <mergeCell ref="F6:F7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4" r:id="rId2"/>
  <headerFooter alignWithMargins="0">
    <oddHeader>&amp;R&amp;G</oddHeader>
    <oddFooter>&amp;C&amp;"Calibri,обычный"ЗА ДОПОЛНИТЕЛЬНОЙ ИНФОРМАЦИЕЙ, ПОЖАЛУЙСТА, ОБРАЩАЙТЕСЬ: 
&amp;8ЗАО «МЕДИА ПЛЮС». 
Москва, ул. Станиславского, 21/5 
Тел. (495) 620-4664 Факс 627-1144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</cp:lastModifiedBy>
  <cp:lastPrinted>2015-01-27T14:22:14Z</cp:lastPrinted>
  <dcterms:created xsi:type="dcterms:W3CDTF">2009-08-04T10:32:59Z</dcterms:created>
  <dcterms:modified xsi:type="dcterms:W3CDTF">2015-12-18T09:21:15Z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0x0101008D9C9B32C4652F479A8A6F81BB43B171</vt:lpwstr>
  </property>
  <property fmtid="{D5CDD505-2E9C-101B-9397-08002B2CF9AE}" pid="3" name="Расширение">
    <vt:lpwstr/>
  </property>
  <property fmtid="{D5CDD505-2E9C-101B-9397-08002B2CF9AE}" pid="4" name="EmailTo">
    <vt:lpwstr/>
  </property>
  <property fmtid="{D5CDD505-2E9C-101B-9397-08002B2CF9AE}" pid="5" name="EmailHeaders">
    <vt:lpwstr/>
  </property>
  <property fmtid="{D5CDD505-2E9C-101B-9397-08002B2CF9AE}" pid="6" name="EmailSender">
    <vt:lpwstr/>
  </property>
  <property fmtid="{D5CDD505-2E9C-101B-9397-08002B2CF9AE}" pid="7" name="EmailFrom">
    <vt:lpwstr/>
  </property>
  <property fmtid="{D5CDD505-2E9C-101B-9397-08002B2CF9AE}" pid="8" name="EmailSubject">
    <vt:lpwstr/>
  </property>
  <property fmtid="{D5CDD505-2E9C-101B-9397-08002B2CF9AE}" pid="9" name="Элемент изменен">
    <vt:lpwstr>2015-08-31T14:13:51Z</vt:lpwstr>
  </property>
  <property fmtid="{D5CDD505-2E9C-101B-9397-08002B2CF9AE}" pid="10" name="EmailCc">
    <vt:lpwstr/>
  </property>
</Properties>
</file>