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12305F27-091E-498B-A64F-AAF17C0FCB3A}" xr6:coauthVersionLast="47" xr6:coauthVersionMax="47" xr10:uidLastSave="{00000000-0000-0000-0000-000000000000}"/>
  <bookViews>
    <workbookView xWindow="-120" yWindow="-120" windowWidth="20640" windowHeight="11310" tabRatio="940" xr2:uid="{00000000-000D-0000-FFFF-FFFF00000000}"/>
  </bookViews>
  <sheets>
    <sheet name="12+" sheetId="25" r:id="rId1"/>
    <sheet name="ж 12+" sheetId="29" r:id="rId2"/>
    <sheet name="м 12+" sheetId="30" r:id="rId3"/>
    <sheet name="18+" sheetId="31" r:id="rId4"/>
    <sheet name="ж 18+" sheetId="32" r:id="rId5"/>
    <sheet name="м 18+" sheetId="33" r:id="rId6"/>
    <sheet name="25-55" sheetId="43" r:id="rId7"/>
    <sheet name="ж 25-55" sheetId="44" r:id="rId8"/>
    <sheet name="м 25-55" sheetId="45" r:id="rId9"/>
    <sheet name="25+" sheetId="40" r:id="rId10"/>
    <sheet name="ж 25+" sheetId="41" r:id="rId11"/>
    <sheet name="м 25+" sheetId="42" r:id="rId12"/>
    <sheet name="18+ BC" sheetId="46" r:id="rId13"/>
    <sheet name="25-55 BC" sheetId="50" r:id="rId14"/>
    <sheet name="25+ BC" sheetId="49" r:id="rId15"/>
    <sheet name="18+ АВТО" sheetId="51" r:id="rId16"/>
    <sheet name="25-55 АВТО" sheetId="53" r:id="rId17"/>
    <sheet name="25+ АВТО" sheetId="52" r:id="rId18"/>
    <sheet name="18-40" sheetId="34" r:id="rId19"/>
    <sheet name="20-45" sheetId="37" r:id="rId20"/>
    <sheet name="35-55" sheetId="55" r:id="rId21"/>
    <sheet name="35+" sheetId="54" r:id="rId22"/>
    <sheet name="Холдинги" sheetId="28" state="hidden" r:id="rId23"/>
  </sheets>
  <definedNames>
    <definedName name="_xlnm._FilterDatabase" localSheetId="0" hidden="1">'12+'!$A$8:$O$8</definedName>
    <definedName name="_xlnm._FilterDatabase" localSheetId="3" hidden="1">'18+'!$A$8:$O$8</definedName>
    <definedName name="_xlnm._FilterDatabase" localSheetId="12" hidden="1">'18+ BC'!$B$8:$O$8</definedName>
    <definedName name="_xlnm._FilterDatabase" localSheetId="15" hidden="1">'18+ АВТО'!$A$8:$O$8</definedName>
    <definedName name="_xlnm._FilterDatabase" localSheetId="18" hidden="1">'18-40'!$A$8:$O$8</definedName>
    <definedName name="_xlnm._FilterDatabase" localSheetId="19" hidden="1">'20-45'!$A$8:$O$8</definedName>
    <definedName name="_xlnm._FilterDatabase" localSheetId="9" hidden="1">'25+'!$A$8:$O$8</definedName>
    <definedName name="_xlnm._FilterDatabase" localSheetId="14" hidden="1">'25+ BC'!$A$8:$O$8</definedName>
    <definedName name="_xlnm._FilterDatabase" localSheetId="17" hidden="1">'25+ АВТО'!$A$8:$O$8</definedName>
    <definedName name="_xlnm._FilterDatabase" localSheetId="6" hidden="1">'25-55'!$A$8:$O$8</definedName>
    <definedName name="_xlnm._FilterDatabase" localSheetId="13" hidden="1">'25-55 BC'!$A$8:$O$45</definedName>
    <definedName name="_xlnm._FilterDatabase" localSheetId="16" hidden="1">'25-55 АВТО'!$A$8:$O$8</definedName>
    <definedName name="_xlnm._FilterDatabase" localSheetId="21" hidden="1">'35+'!$A$8:$O$8</definedName>
    <definedName name="_xlnm._FilterDatabase" localSheetId="20" hidden="1">'35-55'!$A$8:$O$8</definedName>
    <definedName name="_xlnm._FilterDatabase" localSheetId="1" hidden="1">'ж 12+'!$A$8:$O$8</definedName>
    <definedName name="_xlnm._FilterDatabase" localSheetId="4" hidden="1">'ж 18+'!$A$8:$O$8</definedName>
    <definedName name="_xlnm._FilterDatabase" localSheetId="10" hidden="1">'ж 25+'!$A$8:$O$8</definedName>
    <definedName name="_xlnm._FilterDatabase" localSheetId="7" hidden="1">'ж 25-55'!$A$8:$O$8</definedName>
    <definedName name="_xlnm._FilterDatabase" localSheetId="2" hidden="1">'м 12+'!$A$8:$O$8</definedName>
    <definedName name="_xlnm._FilterDatabase" localSheetId="5" hidden="1">'м 18+'!$A$8:$O$8</definedName>
    <definedName name="_xlnm._FilterDatabase" localSheetId="11" hidden="1">'м 25+'!$A$8:$O$8</definedName>
    <definedName name="_xlnm._FilterDatabase" localSheetId="8" hidden="1">'м 25-55'!$A$8:$O$8</definedName>
    <definedName name="_xlnm._FilterDatabase" localSheetId="22" hidden="1">Холдинги!$A$1:$B$48</definedName>
    <definedName name="_xlnm.Print_Area" localSheetId="0">'12+'!$A$1:$O$56</definedName>
    <definedName name="_xlnm.Print_Area" localSheetId="18">'18-40'!$B$1:$P$45</definedName>
    <definedName name="_xlnm.Print_Area" localSheetId="19">'20-45'!$B$1:$Q$45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0" l="1"/>
  <c r="A40" i="30"/>
  <c r="A41" i="30"/>
  <c r="A42" i="30"/>
  <c r="A43" i="30"/>
  <c r="A39" i="31"/>
  <c r="A40" i="31"/>
  <c r="A41" i="31"/>
  <c r="A42" i="31"/>
  <c r="A43" i="31"/>
  <c r="A39" i="32"/>
  <c r="A40" i="32"/>
  <c r="A41" i="32"/>
  <c r="A42" i="32"/>
  <c r="A43" i="32"/>
  <c r="A39" i="33"/>
  <c r="A40" i="33"/>
  <c r="A41" i="33"/>
  <c r="A42" i="33"/>
  <c r="A43" i="33"/>
  <c r="A39" i="43"/>
  <c r="A40" i="43"/>
  <c r="A41" i="43"/>
  <c r="A42" i="43"/>
  <c r="A43" i="43"/>
  <c r="A39" i="44"/>
  <c r="A40" i="44"/>
  <c r="A41" i="44"/>
  <c r="A42" i="44"/>
  <c r="A43" i="44"/>
  <c r="A39" i="45"/>
  <c r="A40" i="45"/>
  <c r="A41" i="45"/>
  <c r="A42" i="45"/>
  <c r="A43" i="45"/>
  <c r="A39" i="40"/>
  <c r="A40" i="40"/>
  <c r="A41" i="40"/>
  <c r="A42" i="40"/>
  <c r="A43" i="40"/>
  <c r="A39" i="41"/>
  <c r="A40" i="41"/>
  <c r="A41" i="41"/>
  <c r="A42" i="41"/>
  <c r="A43" i="41"/>
  <c r="A39" i="42"/>
  <c r="A40" i="42"/>
  <c r="A41" i="42"/>
  <c r="A42" i="42"/>
  <c r="A43" i="42"/>
  <c r="A39" i="46"/>
  <c r="A40" i="46"/>
  <c r="A41" i="46"/>
  <c r="A42" i="46"/>
  <c r="A43" i="46"/>
  <c r="A39" i="50"/>
  <c r="A40" i="50"/>
  <c r="A41" i="50"/>
  <c r="A42" i="50"/>
  <c r="A43" i="50"/>
  <c r="A39" i="49"/>
  <c r="A40" i="49"/>
  <c r="A41" i="49"/>
  <c r="A42" i="49"/>
  <c r="A43" i="49"/>
  <c r="A39" i="51"/>
  <c r="A40" i="51"/>
  <c r="A41" i="51"/>
  <c r="A42" i="51"/>
  <c r="A43" i="51"/>
  <c r="A39" i="53"/>
  <c r="A40" i="53"/>
  <c r="A41" i="53"/>
  <c r="A42" i="53"/>
  <c r="A43" i="53"/>
  <c r="A39" i="52"/>
  <c r="A40" i="52"/>
  <c r="A41" i="52"/>
  <c r="A42" i="52"/>
  <c r="A43" i="52"/>
  <c r="A39" i="34"/>
  <c r="A40" i="34"/>
  <c r="A41" i="34"/>
  <c r="A42" i="34"/>
  <c r="A43" i="34"/>
  <c r="A39" i="37"/>
  <c r="A40" i="37"/>
  <c r="A41" i="37"/>
  <c r="A42" i="37"/>
  <c r="A43" i="37"/>
  <c r="A39" i="55"/>
  <c r="A40" i="55"/>
  <c r="A41" i="55"/>
  <c r="A42" i="55"/>
  <c r="A43" i="55"/>
  <c r="A39" i="54"/>
  <c r="A40" i="54"/>
  <c r="A41" i="54"/>
  <c r="A42" i="54"/>
  <c r="A43" i="54"/>
  <c r="A36" i="29"/>
  <c r="A40" i="29"/>
  <c r="A42" i="29"/>
  <c r="A41" i="29"/>
  <c r="A43" i="29"/>
  <c r="A37" i="25"/>
  <c r="A38" i="25"/>
  <c r="A39" i="25"/>
  <c r="A40" i="25"/>
  <c r="A41" i="25"/>
  <c r="A42" i="25"/>
  <c r="A43" i="25"/>
  <c r="A38" i="46" l="1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11" i="51" l="1"/>
  <c r="A34" i="51"/>
  <c r="A21" i="51"/>
  <c r="A24" i="51"/>
  <c r="A36" i="51"/>
  <c r="A12" i="51"/>
  <c r="A10" i="51"/>
  <c r="A26" i="51"/>
  <c r="A38" i="51"/>
  <c r="A20" i="51"/>
  <c r="A31" i="51"/>
  <c r="A23" i="51"/>
  <c r="A22" i="51"/>
  <c r="A33" i="51"/>
  <c r="A25" i="51"/>
  <c r="A32" i="51"/>
  <c r="A15" i="51"/>
  <c r="A37" i="51"/>
  <c r="A30" i="51"/>
  <c r="A27" i="51"/>
  <c r="A29" i="51"/>
  <c r="A16" i="51"/>
  <c r="A18" i="51"/>
  <c r="A14" i="51"/>
  <c r="A13" i="51"/>
  <c r="A35" i="51"/>
  <c r="A19" i="51"/>
  <c r="A28" i="51"/>
  <c r="A17" i="51"/>
  <c r="A9" i="51"/>
  <c r="A35" i="25" l="1"/>
  <c r="A11" i="25"/>
  <c r="A9" i="55" l="1"/>
  <c r="A17" i="55"/>
  <c r="A27" i="55"/>
  <c r="A18" i="55"/>
  <c r="A31" i="55"/>
  <c r="A12" i="55"/>
  <c r="A14" i="55"/>
  <c r="A20" i="55"/>
  <c r="A16" i="55"/>
  <c r="A28" i="55"/>
  <c r="A33" i="55"/>
  <c r="A30" i="55"/>
  <c r="A37" i="55"/>
  <c r="A15" i="55"/>
  <c r="A29" i="55"/>
  <c r="A24" i="55"/>
  <c r="A34" i="55"/>
  <c r="A19" i="55"/>
  <c r="A22" i="55"/>
  <c r="A32" i="55"/>
  <c r="A21" i="55"/>
  <c r="A38" i="55"/>
  <c r="A25" i="55"/>
  <c r="A11" i="55"/>
  <c r="A13" i="55"/>
  <c r="A36" i="55"/>
  <c r="A26" i="55"/>
  <c r="A23" i="55"/>
  <c r="A35" i="55"/>
  <c r="A10" i="55"/>
  <c r="A9" i="54"/>
  <c r="A18" i="54"/>
  <c r="A22" i="54"/>
  <c r="A21" i="54"/>
  <c r="A29" i="54"/>
  <c r="A13" i="54"/>
  <c r="A12" i="54"/>
  <c r="A26" i="54"/>
  <c r="A16" i="54"/>
  <c r="A20" i="54"/>
  <c r="A38" i="54"/>
  <c r="A30" i="54"/>
  <c r="A34" i="54"/>
  <c r="A15" i="54"/>
  <c r="A28" i="54"/>
  <c r="A24" i="54"/>
  <c r="A37" i="54"/>
  <c r="A23" i="54"/>
  <c r="A17" i="54"/>
  <c r="A36" i="54"/>
  <c r="A25" i="54"/>
  <c r="A33" i="54"/>
  <c r="A27" i="54"/>
  <c r="A14" i="54"/>
  <c r="A11" i="54"/>
  <c r="A35" i="54"/>
  <c r="A32" i="54"/>
  <c r="A19" i="54"/>
  <c r="A31" i="54"/>
  <c r="A10" i="54"/>
  <c r="A21" i="29" l="1"/>
  <c r="A18" i="30"/>
  <c r="A20" i="31"/>
  <c r="A20" i="32"/>
  <c r="A19" i="33"/>
  <c r="A13" i="34"/>
  <c r="A14" i="37"/>
  <c r="A17" i="43"/>
  <c r="A18" i="44"/>
  <c r="A16" i="45"/>
  <c r="A20" i="40"/>
  <c r="A23" i="41"/>
  <c r="A19" i="42"/>
  <c r="A16" i="50"/>
  <c r="A20" i="49"/>
  <c r="A16" i="53"/>
  <c r="A18" i="52"/>
  <c r="A18" i="25"/>
  <c r="A23" i="31"/>
  <c r="A24" i="32"/>
  <c r="A21" i="33"/>
  <c r="A22" i="34"/>
  <c r="A20" i="37"/>
  <c r="A21" i="43"/>
  <c r="A21" i="44"/>
  <c r="A19" i="45"/>
  <c r="A23" i="40"/>
  <c r="A24" i="41"/>
  <c r="A23" i="42"/>
  <c r="A21" i="50"/>
  <c r="A23" i="49"/>
  <c r="A21" i="53"/>
  <c r="A21" i="52"/>
  <c r="A11" i="32" l="1"/>
  <c r="A36" i="32"/>
  <c r="A21" i="32"/>
  <c r="A27" i="32"/>
  <c r="A34" i="32"/>
  <c r="A12" i="32"/>
  <c r="A10" i="32"/>
  <c r="A28" i="32"/>
  <c r="A38" i="32"/>
  <c r="A17" i="32"/>
  <c r="A35" i="32"/>
  <c r="A19" i="32"/>
  <c r="A33" i="32"/>
  <c r="A25" i="32"/>
  <c r="A30" i="32"/>
  <c r="A14" i="32"/>
  <c r="A37" i="32"/>
  <c r="A32" i="32"/>
  <c r="A29" i="32"/>
  <c r="A23" i="32"/>
  <c r="A16" i="32"/>
  <c r="A15" i="32"/>
  <c r="A13" i="32"/>
  <c r="A31" i="32"/>
  <c r="A22" i="32"/>
  <c r="A26" i="32"/>
  <c r="A18" i="32"/>
  <c r="A9" i="32"/>
  <c r="A20" i="25"/>
  <c r="A36" i="25"/>
  <c r="A27" i="25"/>
  <c r="A28" i="25"/>
  <c r="A21" i="25"/>
  <c r="A12" i="25"/>
  <c r="A23" i="25"/>
  <c r="A19" i="25"/>
  <c r="A10" i="25"/>
  <c r="A26" i="25"/>
  <c r="A31" i="25"/>
  <c r="A34" i="25"/>
  <c r="A32" i="25"/>
  <c r="A13" i="25"/>
  <c r="A30" i="25"/>
  <c r="A16" i="25"/>
  <c r="A24" i="25"/>
  <c r="A33" i="25"/>
  <c r="A14" i="25"/>
  <c r="A29" i="25"/>
  <c r="A15" i="25"/>
  <c r="A9" i="25"/>
  <c r="A25" i="25"/>
  <c r="A22" i="25"/>
  <c r="A17" i="25"/>
  <c r="A19" i="30"/>
  <c r="A10" i="30"/>
  <c r="A12" i="30"/>
  <c r="A32" i="30"/>
  <c r="A24" i="30"/>
  <c r="A20" i="30"/>
  <c r="A36" i="30"/>
  <c r="A11" i="30"/>
  <c r="A28" i="30"/>
  <c r="A30" i="30"/>
  <c r="A38" i="30"/>
  <c r="A29" i="30"/>
  <c r="A34" i="30"/>
  <c r="A31" i="30"/>
  <c r="A21" i="30"/>
  <c r="A26" i="30"/>
  <c r="A23" i="30"/>
  <c r="A37" i="30"/>
  <c r="A14" i="30"/>
  <c r="A27" i="30"/>
  <c r="A33" i="30"/>
  <c r="A9" i="30"/>
  <c r="A35" i="30"/>
  <c r="A16" i="30"/>
  <c r="A13" i="30"/>
  <c r="A25" i="30"/>
  <c r="A15" i="30"/>
  <c r="A17" i="30"/>
  <c r="A22" i="30"/>
  <c r="A11" i="29"/>
  <c r="A9" i="53" l="1"/>
  <c r="A17" i="53"/>
  <c r="A31" i="53"/>
  <c r="A20" i="53"/>
  <c r="A35" i="53"/>
  <c r="A12" i="53"/>
  <c r="A14" i="53"/>
  <c r="A18" i="53"/>
  <c r="A33" i="53"/>
  <c r="A27" i="53"/>
  <c r="A30" i="53"/>
  <c r="A37" i="53"/>
  <c r="A15" i="53"/>
  <c r="A32" i="53"/>
  <c r="A25" i="53"/>
  <c r="A29" i="53"/>
  <c r="A26" i="53"/>
  <c r="A28" i="53"/>
  <c r="A19" i="53"/>
  <c r="A38" i="53"/>
  <c r="A23" i="53"/>
  <c r="A10" i="53"/>
  <c r="A13" i="53"/>
  <c r="A36" i="53"/>
  <c r="A22" i="53"/>
  <c r="A24" i="53"/>
  <c r="A34" i="53"/>
  <c r="A11" i="53"/>
  <c r="A9" i="52"/>
  <c r="A17" i="52"/>
  <c r="A27" i="52"/>
  <c r="A19" i="52"/>
  <c r="A35" i="52"/>
  <c r="A13" i="52"/>
  <c r="A14" i="52"/>
  <c r="A16" i="52"/>
  <c r="A28" i="52"/>
  <c r="A29" i="52"/>
  <c r="A30" i="52"/>
  <c r="A37" i="52"/>
  <c r="A15" i="52"/>
  <c r="A32" i="52"/>
  <c r="A25" i="52"/>
  <c r="A34" i="52"/>
  <c r="A23" i="52"/>
  <c r="A31" i="52"/>
  <c r="A22" i="52"/>
  <c r="A38" i="52"/>
  <c r="A26" i="52"/>
  <c r="A10" i="52"/>
  <c r="A12" i="52"/>
  <c r="A36" i="52"/>
  <c r="A24" i="52"/>
  <c r="A20" i="52"/>
  <c r="A33" i="52"/>
  <c r="A11" i="52"/>
  <c r="A9" i="50"/>
  <c r="A18" i="50"/>
  <c r="A29" i="50"/>
  <c r="A20" i="50"/>
  <c r="A34" i="50"/>
  <c r="A12" i="50"/>
  <c r="A14" i="50"/>
  <c r="A17" i="50"/>
  <c r="A33" i="50"/>
  <c r="A27" i="50"/>
  <c r="A31" i="50"/>
  <c r="A37" i="50"/>
  <c r="A15" i="50"/>
  <c r="A30" i="50"/>
  <c r="A26" i="50"/>
  <c r="A32" i="50"/>
  <c r="A23" i="50"/>
  <c r="A28" i="50"/>
  <c r="A19" i="50"/>
  <c r="A38" i="50"/>
  <c r="A25" i="50"/>
  <c r="A10" i="50"/>
  <c r="A13" i="50"/>
  <c r="A36" i="50"/>
  <c r="A22" i="50"/>
  <c r="A24" i="50"/>
  <c r="A35" i="50"/>
  <c r="A11" i="50"/>
  <c r="A9" i="49"/>
  <c r="A17" i="49"/>
  <c r="A25" i="49"/>
  <c r="A21" i="49"/>
  <c r="A32" i="49"/>
  <c r="A13" i="49"/>
  <c r="A14" i="49"/>
  <c r="A16" i="49"/>
  <c r="A24" i="49"/>
  <c r="A29" i="49"/>
  <c r="A31" i="49"/>
  <c r="A38" i="49"/>
  <c r="A15" i="49"/>
  <c r="A30" i="49"/>
  <c r="A26" i="49"/>
  <c r="A34" i="49"/>
  <c r="A18" i="49"/>
  <c r="A33" i="49"/>
  <c r="A22" i="49"/>
  <c r="A37" i="49"/>
  <c r="A28" i="49"/>
  <c r="A11" i="49"/>
  <c r="A12" i="49"/>
  <c r="A36" i="49"/>
  <c r="A27" i="49"/>
  <c r="A19" i="49"/>
  <c r="A35" i="49"/>
  <c r="A10" i="49"/>
  <c r="A9" i="45"/>
  <c r="A18" i="45"/>
  <c r="A28" i="45"/>
  <c r="A21" i="45"/>
  <c r="A35" i="45"/>
  <c r="A13" i="45"/>
  <c r="A14" i="45"/>
  <c r="A17" i="45"/>
  <c r="A31" i="45"/>
  <c r="A26" i="45"/>
  <c r="A32" i="45"/>
  <c r="A38" i="45"/>
  <c r="A15" i="45"/>
  <c r="A30" i="45"/>
  <c r="A27" i="45"/>
  <c r="A33" i="45"/>
  <c r="A25" i="45"/>
  <c r="A29" i="45"/>
  <c r="A22" i="45"/>
  <c r="A37" i="45"/>
  <c r="A24" i="45"/>
  <c r="A10" i="45"/>
  <c r="A12" i="45"/>
  <c r="A36" i="45"/>
  <c r="A20" i="45"/>
  <c r="A23" i="45"/>
  <c r="A34" i="45"/>
  <c r="A11" i="45"/>
  <c r="A9" i="44"/>
  <c r="A20" i="44"/>
  <c r="A33" i="44"/>
  <c r="A19" i="44"/>
  <c r="A35" i="44"/>
  <c r="A11" i="44"/>
  <c r="A14" i="44"/>
  <c r="A17" i="44"/>
  <c r="A31" i="44"/>
  <c r="A27" i="44"/>
  <c r="A29" i="44"/>
  <c r="A38" i="44"/>
  <c r="A37" i="44"/>
  <c r="A15" i="44"/>
  <c r="A28" i="44"/>
  <c r="A22" i="44"/>
  <c r="A30" i="44"/>
  <c r="A24" i="44"/>
  <c r="A32" i="44"/>
  <c r="A16" i="44"/>
  <c r="A25" i="44"/>
  <c r="A10" i="44"/>
  <c r="A13" i="44"/>
  <c r="A34" i="44"/>
  <c r="A23" i="44"/>
  <c r="A26" i="44"/>
  <c r="A36" i="44"/>
  <c r="A12" i="44"/>
  <c r="A9" i="43"/>
  <c r="A18" i="43"/>
  <c r="A29" i="43"/>
  <c r="A20" i="43"/>
  <c r="A34" i="43"/>
  <c r="A12" i="43"/>
  <c r="A14" i="43"/>
  <c r="A16" i="43"/>
  <c r="A33" i="43"/>
  <c r="A27" i="43"/>
  <c r="A31" i="43"/>
  <c r="A37" i="43"/>
  <c r="A15" i="43"/>
  <c r="A28" i="43"/>
  <c r="A26" i="43"/>
  <c r="A32" i="43"/>
  <c r="A23" i="43"/>
  <c r="A30" i="43"/>
  <c r="A19" i="43"/>
  <c r="A38" i="43"/>
  <c r="A25" i="43"/>
  <c r="A10" i="43"/>
  <c r="A13" i="43"/>
  <c r="A36" i="43"/>
  <c r="A22" i="43"/>
  <c r="A24" i="43"/>
  <c r="A35" i="43"/>
  <c r="A11" i="43"/>
  <c r="A11" i="42"/>
  <c r="A38" i="42"/>
  <c r="A30" i="42"/>
  <c r="A33" i="42"/>
  <c r="A9" i="42"/>
  <c r="A13" i="42"/>
  <c r="A12" i="42"/>
  <c r="A36" i="42"/>
  <c r="A28" i="42"/>
  <c r="A26" i="42"/>
  <c r="A29" i="42"/>
  <c r="A14" i="42"/>
  <c r="A17" i="42"/>
  <c r="A22" i="42"/>
  <c r="A10" i="42"/>
  <c r="A24" i="42"/>
  <c r="A31" i="42"/>
  <c r="A34" i="42"/>
  <c r="A18" i="42"/>
  <c r="A37" i="42"/>
  <c r="A32" i="42"/>
  <c r="A20" i="42"/>
  <c r="A27" i="42"/>
  <c r="A25" i="42"/>
  <c r="A15" i="42"/>
  <c r="A21" i="42"/>
  <c r="A16" i="42"/>
  <c r="A35" i="42"/>
  <c r="A9" i="41"/>
  <c r="A18" i="41"/>
  <c r="A26" i="41"/>
  <c r="A21" i="41"/>
  <c r="A30" i="41"/>
  <c r="A13" i="41"/>
  <c r="A15" i="41"/>
  <c r="A16" i="41"/>
  <c r="A22" i="41"/>
  <c r="A33" i="41"/>
  <c r="A31" i="41"/>
  <c r="A37" i="41"/>
  <c r="A14" i="41"/>
  <c r="A29" i="41"/>
  <c r="A25" i="41"/>
  <c r="A34" i="41"/>
  <c r="A17" i="41"/>
  <c r="A35" i="41"/>
  <c r="A19" i="41"/>
  <c r="A38" i="41"/>
  <c r="A28" i="41"/>
  <c r="A12" i="41"/>
  <c r="A11" i="41"/>
  <c r="A32" i="41"/>
  <c r="A27" i="41"/>
  <c r="A20" i="41"/>
  <c r="A36" i="41"/>
  <c r="A10" i="41"/>
  <c r="A9" i="40"/>
  <c r="A17" i="40"/>
  <c r="A25" i="40"/>
  <c r="A21" i="40"/>
  <c r="A32" i="40"/>
  <c r="A13" i="40"/>
  <c r="A14" i="40"/>
  <c r="A16" i="40"/>
  <c r="A24" i="40"/>
  <c r="A29" i="40"/>
  <c r="A31" i="40"/>
  <c r="A38" i="40"/>
  <c r="A15" i="40"/>
  <c r="A30" i="40"/>
  <c r="A26" i="40"/>
  <c r="A35" i="40"/>
  <c r="A18" i="40"/>
  <c r="A33" i="40"/>
  <c r="A22" i="40"/>
  <c r="A37" i="40"/>
  <c r="A28" i="40"/>
  <c r="A12" i="40"/>
  <c r="A11" i="40"/>
  <c r="A36" i="40"/>
  <c r="A27" i="40"/>
  <c r="A19" i="40"/>
  <c r="A34" i="40"/>
  <c r="A10" i="40"/>
  <c r="A9" i="37"/>
  <c r="A18" i="37"/>
  <c r="A32" i="37"/>
  <c r="A19" i="37"/>
  <c r="A38" i="37"/>
  <c r="A35" i="37"/>
  <c r="A11" i="37"/>
  <c r="A15" i="37"/>
  <c r="A22" i="37"/>
  <c r="A33" i="37"/>
  <c r="A23" i="37"/>
  <c r="A31" i="37"/>
  <c r="A37" i="37"/>
  <c r="A16" i="37"/>
  <c r="A30" i="37"/>
  <c r="A25" i="37"/>
  <c r="A29" i="37"/>
  <c r="A26" i="37"/>
  <c r="A28" i="37"/>
  <c r="A17" i="37"/>
  <c r="A24" i="37"/>
  <c r="A10" i="37"/>
  <c r="A13" i="37"/>
  <c r="A34" i="37"/>
  <c r="A21" i="37"/>
  <c r="A27" i="37"/>
  <c r="A36" i="37"/>
  <c r="A12" i="37"/>
  <c r="A9" i="34"/>
  <c r="A19" i="34"/>
  <c r="A32" i="34"/>
  <c r="A20" i="34"/>
  <c r="A37" i="34"/>
  <c r="A35" i="34"/>
  <c r="A11" i="34"/>
  <c r="A16" i="34"/>
  <c r="A23" i="34"/>
  <c r="A34" i="34"/>
  <c r="A21" i="34"/>
  <c r="A31" i="34"/>
  <c r="A38" i="34"/>
  <c r="A17" i="34"/>
  <c r="A30" i="34"/>
  <c r="A28" i="34"/>
  <c r="A25" i="34"/>
  <c r="A27" i="34"/>
  <c r="A29" i="34"/>
  <c r="A15" i="34"/>
  <c r="A24" i="34"/>
  <c r="A10" i="34"/>
  <c r="A14" i="34"/>
  <c r="A33" i="34"/>
  <c r="A18" i="34"/>
  <c r="A26" i="34"/>
  <c r="A36" i="34"/>
  <c r="A12" i="34"/>
  <c r="A9" i="33"/>
  <c r="A17" i="33"/>
  <c r="A23" i="33"/>
  <c r="A22" i="33"/>
  <c r="A34" i="33"/>
  <c r="A14" i="33"/>
  <c r="A13" i="33"/>
  <c r="A16" i="33"/>
  <c r="A25" i="33"/>
  <c r="A27" i="33"/>
  <c r="A33" i="33"/>
  <c r="A37" i="33"/>
  <c r="A15" i="33"/>
  <c r="A30" i="33"/>
  <c r="A29" i="33"/>
  <c r="A35" i="33"/>
  <c r="A20" i="33"/>
  <c r="A32" i="33"/>
  <c r="A26" i="33"/>
  <c r="A36" i="33"/>
  <c r="A28" i="33"/>
  <c r="A11" i="33"/>
  <c r="A12" i="33"/>
  <c r="A38" i="33"/>
  <c r="A24" i="33"/>
  <c r="A18" i="33"/>
  <c r="A31" i="33"/>
  <c r="A10" i="33"/>
  <c r="A9" i="31"/>
  <c r="A17" i="31"/>
  <c r="A25" i="31"/>
  <c r="A22" i="31"/>
  <c r="A32" i="31"/>
  <c r="A13" i="31"/>
  <c r="A14" i="31"/>
  <c r="A16" i="31"/>
  <c r="A24" i="31"/>
  <c r="A29" i="31"/>
  <c r="A31" i="31"/>
  <c r="A37" i="31"/>
  <c r="A15" i="31"/>
  <c r="A30" i="31"/>
  <c r="A26" i="31"/>
  <c r="A33" i="31"/>
  <c r="A18" i="31"/>
  <c r="A34" i="31"/>
  <c r="A21" i="31"/>
  <c r="A38" i="31"/>
  <c r="A28" i="31"/>
  <c r="A11" i="31"/>
  <c r="A12" i="31"/>
  <c r="A36" i="31"/>
  <c r="A27" i="31"/>
  <c r="A19" i="31"/>
  <c r="A35" i="31"/>
  <c r="A10" i="31"/>
  <c r="A9" i="29"/>
  <c r="A18" i="29"/>
  <c r="A25" i="29"/>
  <c r="A22" i="29"/>
  <c r="A29" i="29"/>
  <c r="A12" i="29"/>
  <c r="A15" i="29"/>
  <c r="A16" i="29"/>
  <c r="A24" i="29"/>
  <c r="A31" i="29"/>
  <c r="A37" i="29"/>
  <c r="A32" i="29"/>
  <c r="A14" i="29"/>
  <c r="A28" i="29"/>
  <c r="A23" i="29"/>
  <c r="A34" i="29"/>
  <c r="A26" i="29"/>
  <c r="A19" i="29"/>
  <c r="A38" i="29"/>
  <c r="A17" i="29"/>
  <c r="A39" i="29"/>
  <c r="A27" i="29"/>
  <c r="A10" i="29"/>
  <c r="A13" i="29"/>
  <c r="A33" i="29"/>
  <c r="A30" i="29"/>
  <c r="A20" i="29"/>
  <c r="A35" i="29"/>
</calcChain>
</file>

<file path=xl/sharedStrings.xml><?xml version="1.0" encoding="utf-8"?>
<sst xmlns="http://schemas.openxmlformats.org/spreadsheetml/2006/main" count="1534" uniqueCount="159">
  <si>
    <t>AQH</t>
  </si>
  <si>
    <t>AQH %</t>
  </si>
  <si>
    <t>TSL Dly</t>
  </si>
  <si>
    <t>TSL Wly</t>
  </si>
  <si>
    <t>AQH Share</t>
  </si>
  <si>
    <t>Авторадио</t>
  </si>
  <si>
    <t>Business FM</t>
  </si>
  <si>
    <t>Вести FM</t>
  </si>
  <si>
    <t>DFM</t>
  </si>
  <si>
    <t>Детское Радио</t>
  </si>
  <si>
    <t>Дорожное Радио</t>
  </si>
  <si>
    <t>Европа Плюс</t>
  </si>
  <si>
    <t>Comedy Radio</t>
  </si>
  <si>
    <t>КоммерсантъFM</t>
  </si>
  <si>
    <t>Комсомольская правда</t>
  </si>
  <si>
    <t>Love Radio</t>
  </si>
  <si>
    <t>Maximum</t>
  </si>
  <si>
    <t>Маяк</t>
  </si>
  <si>
    <t>Москва FM</t>
  </si>
  <si>
    <t>Наше Радио</t>
  </si>
  <si>
    <t>Радио Дача</t>
  </si>
  <si>
    <t>Радио Джаз</t>
  </si>
  <si>
    <t>Радио Монте-Карло</t>
  </si>
  <si>
    <t>Радио Romantika</t>
  </si>
  <si>
    <t>Радио России</t>
  </si>
  <si>
    <t>Радио Шансон</t>
  </si>
  <si>
    <t>Радио Шоколад</t>
  </si>
  <si>
    <t>Радио ENERGY</t>
  </si>
  <si>
    <t>Relax FM</t>
  </si>
  <si>
    <t>Ретро FM</t>
  </si>
  <si>
    <t>Rock FM</t>
  </si>
  <si>
    <t>Русское Радио</t>
  </si>
  <si>
    <t>Серебряный Дождь</t>
  </si>
  <si>
    <t>Такси FM</t>
  </si>
  <si>
    <t>Эхо Москвы</t>
  </si>
  <si>
    <t>Юмор FM</t>
  </si>
  <si>
    <t>Радио 7 на семи холмах</t>
  </si>
  <si>
    <t>Говорит Москва</t>
  </si>
  <si>
    <t>Другие радиостанции</t>
  </si>
  <si>
    <t>Like FM</t>
  </si>
  <si>
    <t>Весна FM</t>
  </si>
  <si>
    <t>Восток FM</t>
  </si>
  <si>
    <t>Радио Звезда</t>
  </si>
  <si>
    <t>Новое Радио</t>
  </si>
  <si>
    <t>Хит FM</t>
  </si>
  <si>
    <t>Радио Русский Хит</t>
  </si>
  <si>
    <t>Мегаполис FM</t>
  </si>
  <si>
    <t>Радио Культура</t>
  </si>
  <si>
    <t>Studio 21 / Спорт FM</t>
  </si>
  <si>
    <t>18+</t>
  </si>
  <si>
    <t>CPT AQH ('000)</t>
  </si>
  <si>
    <t>COST</t>
  </si>
  <si>
    <t xml:space="preserve">*Отранжированно по WEEKLY  REACH </t>
  </si>
  <si>
    <t>DAILY REACH ('000)</t>
  </si>
  <si>
    <t>DAILY REACH %</t>
  </si>
  <si>
    <t>Affinity Index DAILY REACH</t>
  </si>
  <si>
    <t>WEEKLY REACH ('000)</t>
  </si>
  <si>
    <t>WEEKLY  REACH %</t>
  </si>
  <si>
    <t>Affinity Index WEEKLY  REACH</t>
  </si>
  <si>
    <t>Целевая аудитория:</t>
  </si>
  <si>
    <t>Станция</t>
  </si>
  <si>
    <t>Холдинг</t>
  </si>
  <si>
    <t>Ру медиа</t>
  </si>
  <si>
    <t>РМГ</t>
  </si>
  <si>
    <t>Крутой Медиа</t>
  </si>
  <si>
    <t>ММХ</t>
  </si>
  <si>
    <t>ЕМГ</t>
  </si>
  <si>
    <t>Другие</t>
  </si>
  <si>
    <t>Радио Рекорд</t>
  </si>
  <si>
    <t>Радио Мир</t>
  </si>
  <si>
    <t>12+</t>
  </si>
  <si>
    <t>Женщины 12+</t>
  </si>
  <si>
    <t>Мужчины 12+</t>
  </si>
  <si>
    <t>Женщины 18+</t>
  </si>
  <si>
    <t>Мужчины 18+</t>
  </si>
  <si>
    <t>18-40</t>
  </si>
  <si>
    <t>20-45</t>
  </si>
  <si>
    <t>25+</t>
  </si>
  <si>
    <t>Женщины 25+</t>
  </si>
  <si>
    <t>Мужчины 25+</t>
  </si>
  <si>
    <t>25-55</t>
  </si>
  <si>
    <t>Женщины 25-55</t>
  </si>
  <si>
    <t>Мужчины 25-55</t>
  </si>
  <si>
    <t>18+, водят автомобиль</t>
  </si>
  <si>
    <t>25+, водят автомобиль</t>
  </si>
  <si>
    <t>25-55, водят автомобиль</t>
  </si>
  <si>
    <t>AQH - средний рейтинг 15-минутного интервала (в тыс.чел. и % от населения 12+)</t>
  </si>
  <si>
    <t>Reach Dly – накопленное суточное количество слушателей радиостанции  (в тыс.чел. и % от населения 12+)</t>
  </si>
  <si>
    <t>Reach Wly – накопленный охват за неделю (в тыс.чел. и % от населения 12+)</t>
  </si>
  <si>
    <t>TSL Dly -продолжительность прослушивания радиостанции в среднем за сутки (в мин., для слушателей )</t>
  </si>
  <si>
    <t>TSL Wly -продолжительность прослушивания радиостанции за неделю (в мин., для слушателей )</t>
  </si>
  <si>
    <t>AQH Share - доля слушателей станции от слушателей радио в целом</t>
  </si>
  <si>
    <t>Affinity Index - индекс соответствия; отражает различия в составе аудитории радиостанции за день и составе всего населения 12+.</t>
  </si>
  <si>
    <t>Cost — стоимость размещения рекламы</t>
  </si>
  <si>
    <t>CPT for AQH — стоимость достижения 1000 человек в целевой группе (в средний 15-мин. интервал)</t>
  </si>
  <si>
    <t>Capital FM</t>
  </si>
  <si>
    <t>Целеваяаудитория:</t>
  </si>
  <si>
    <t>*ОтранжированнопоWEEKLYREACH</t>
  </si>
  <si>
    <t>Дорожное радио</t>
  </si>
  <si>
    <t>ВГТРК</t>
  </si>
  <si>
    <t>ММ</t>
  </si>
  <si>
    <t>18+, со средним и высоким материальным положением</t>
  </si>
  <si>
    <t>25-55, со средним и высоким материальным положением</t>
  </si>
  <si>
    <t>25+, со средним и высоким материальным положением</t>
  </si>
  <si>
    <t>35+</t>
  </si>
  <si>
    <t>35-55</t>
  </si>
  <si>
    <t>Radio Female Moscow</t>
  </si>
  <si>
    <t>ГПМ</t>
  </si>
  <si>
    <t>Radio Active Buyers Network</t>
  </si>
  <si>
    <t>STUDIO 21</t>
  </si>
  <si>
    <t>Радио Комсомольская правда / Радио КП</t>
  </si>
  <si>
    <t>Размер (%): 100,0%</t>
  </si>
  <si>
    <t>Radio Active Buyers Network V3</t>
  </si>
  <si>
    <t>Radio Active Buyers Network V2</t>
  </si>
  <si>
    <t>Радио Sputnik</t>
  </si>
  <si>
    <t>Размер (%): 37,4%</t>
  </si>
  <si>
    <t>Размер (%): 73,9%</t>
  </si>
  <si>
    <t>Размер (%): 30,9%</t>
  </si>
  <si>
    <t>База данных: Radio Index - Россия 100+. Октябрь 2022 - Март 2023 (+Zodiac)</t>
  </si>
  <si>
    <t>Размер генеральной совокупности (тыс.): 63 783,7</t>
  </si>
  <si>
    <t>Размер целевой группы (тыс.): 63 783,7     Выборка: 73 795,0</t>
  </si>
  <si>
    <t>Размер целевой группы (тыс.): 35 336,4     Выборка: 41 266,0</t>
  </si>
  <si>
    <t>Размер (%): 55,4%</t>
  </si>
  <si>
    <t>Размер целевой группы (тыс.): 28 447,4     Выборка: 32 529,0</t>
  </si>
  <si>
    <t>Размер (%): 44,6%</t>
  </si>
  <si>
    <t>Размер целевой группы (тыс.): 59 875,2     Выборка: 70 953,0</t>
  </si>
  <si>
    <t>Размер (%): 93,9%</t>
  </si>
  <si>
    <t>Размер целевой группы (тыс.): 33 425,9     Выборка: 39 804,0</t>
  </si>
  <si>
    <t>Размер (%): 52,4%</t>
  </si>
  <si>
    <t>Размер целевой группы (тыс.): 26 449,3     Выборка: 31 149,0</t>
  </si>
  <si>
    <t>Размер (%): 41,5%</t>
  </si>
  <si>
    <t>Размер целевой группы (тыс.): 35 364,4     Выборка: 49 377,0</t>
  </si>
  <si>
    <t>Размер целевой группы (тыс.): 18 573,4     Выборка: 26 900,0</t>
  </si>
  <si>
    <t>Размер (%): 29,1%</t>
  </si>
  <si>
    <t>Размер целевой группы (тыс.): 16 791,0     Выборка: 22 477,0</t>
  </si>
  <si>
    <t>Размер (%): 26,3%</t>
  </si>
  <si>
    <t>Размер целевой группы (тыс.): 54 880,9     Выборка: 64 889,0</t>
  </si>
  <si>
    <t>Размер (%): 86,0%</t>
  </si>
  <si>
    <t>Размер целевой группы (тыс.): 31 029,9     Выборка: 36 512,0</t>
  </si>
  <si>
    <t>Размер (%): 48,6%</t>
  </si>
  <si>
    <t>Размер целевой группы (тыс.): 23 851,0     Выборка: 28 377,0</t>
  </si>
  <si>
    <t>Размер целевой группы (тыс.): 51 454,8     Выборка: 62 261,0</t>
  </si>
  <si>
    <t>Размер (%): 80,7%</t>
  </si>
  <si>
    <t>Размер целевой группы (тыс.): 31 391,4     Выборка: 44 218,0</t>
  </si>
  <si>
    <t>Размер (%): 49,2%</t>
  </si>
  <si>
    <t>Размер целевой группы (тыс.): 47 123,3     Выборка: 56 882,0</t>
  </si>
  <si>
    <t>Размер целевой группы (тыс.): 25 960,4     Выборка: 31 997,0</t>
  </si>
  <si>
    <t>Размер (%): 40,7%</t>
  </si>
  <si>
    <t>Размер целевой группы (тыс.): 19 723,6     Выборка: 26 665,0</t>
  </si>
  <si>
    <t>Размер целевой группы (тыс.): 27 484,9     Выборка: 33 819,0</t>
  </si>
  <si>
    <t>Размер (%): 43,1%</t>
  </si>
  <si>
    <t>Размер целевой группы (тыс.): 25 055,8     Выборка: 34 804,0</t>
  </si>
  <si>
    <t>Размер (%): 39,3%</t>
  </si>
  <si>
    <t>Размер целевой группы (тыс.): 25 711,4     Выборка: 36 655,0</t>
  </si>
  <si>
    <t>Размер (%): 40,3%</t>
  </si>
  <si>
    <t>Размер целевой группы (тыс.): 24 980,9     Выборка: 34 408,0</t>
  </si>
  <si>
    <t>Размер (%): 39,2%</t>
  </si>
  <si>
    <t>Размер целевой группы (тыс.): 44 497,4     Выборка: 49 920,0</t>
  </si>
  <si>
    <t>Размер (%): 69,8%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</si>
</sst>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_ ;\-#,##0.0\ "/>
    <numFmt numFmtId="166" formatCode="#,##0_ ;\-#,##0\ "/>
    <numFmt numFmtId="167" formatCode="#,##0.00_ ;\-#,##0.00\ 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i/>
      <sz val="9"/>
      <color theme="1" tint="0.1499984740745262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 tint="0.14999847407452621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ABC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9" fillId="3" borderId="0" xfId="3" applyFont="1" applyFill="1"/>
    <xf numFmtId="0" fontId="5" fillId="3" borderId="0" xfId="3" applyFill="1"/>
    <xf numFmtId="0" fontId="5" fillId="3" borderId="0" xfId="3" applyFill="1" applyAlignment="1">
      <alignment horizontal="center"/>
    </xf>
    <xf numFmtId="165" fontId="0" fillId="3" borderId="0" xfId="5" applyNumberFormat="1" applyFont="1" applyFill="1" applyAlignment="1">
      <alignment horizontal="center"/>
    </xf>
    <xf numFmtId="165" fontId="0" fillId="3" borderId="0" xfId="5" applyNumberFormat="1" applyFont="1" applyFill="1"/>
    <xf numFmtId="0" fontId="10" fillId="3" borderId="0" xfId="3" applyFont="1" applyFill="1"/>
    <xf numFmtId="0" fontId="10" fillId="3" borderId="0" xfId="3" applyFont="1" applyFill="1" applyAlignment="1">
      <alignment horizontal="center"/>
    </xf>
    <xf numFmtId="0" fontId="11" fillId="3" borderId="0" xfId="3" applyFont="1" applyFill="1"/>
    <xf numFmtId="0" fontId="11" fillId="3" borderId="0" xfId="3" applyFont="1" applyFill="1" applyAlignment="1">
      <alignment horizontal="center"/>
    </xf>
    <xf numFmtId="0" fontId="12" fillId="3" borderId="0" xfId="3" applyFont="1" applyFill="1" applyBorder="1" applyAlignment="1">
      <alignment horizontal="left" vertical="center"/>
    </xf>
    <xf numFmtId="0" fontId="5" fillId="0" borderId="1" xfId="3" applyBorder="1"/>
    <xf numFmtId="0" fontId="5" fillId="0" borderId="0" xfId="3"/>
    <xf numFmtId="0" fontId="5" fillId="2" borderId="1" xfId="3" applyFill="1" applyBorder="1"/>
    <xf numFmtId="0" fontId="5" fillId="5" borderId="1" xfId="3" applyFill="1" applyBorder="1"/>
    <xf numFmtId="0" fontId="5" fillId="0" borderId="3" xfId="3" applyBorder="1"/>
    <xf numFmtId="0" fontId="9" fillId="3" borderId="0" xfId="3" applyFont="1" applyFill="1" applyAlignment="1">
      <alignment horizontal="right"/>
    </xf>
    <xf numFmtId="0" fontId="5" fillId="3" borderId="0" xfId="3" applyFill="1" applyAlignment="1">
      <alignment horizontal="right"/>
    </xf>
    <xf numFmtId="0" fontId="13" fillId="2" borderId="0" xfId="0" applyFont="1" applyFill="1" applyAlignment="1">
      <alignment vertical="center"/>
    </xf>
    <xf numFmtId="0" fontId="13" fillId="3" borderId="0" xfId="3" applyFont="1" applyFill="1"/>
    <xf numFmtId="0" fontId="12" fillId="3" borderId="0" xfId="3" applyFont="1" applyFill="1" applyBorder="1" applyAlignment="1">
      <alignment horizontal="left" vertical="center"/>
    </xf>
    <xf numFmtId="3" fontId="15" fillId="4" borderId="1" xfId="4" applyNumberFormat="1" applyFont="1" applyFill="1" applyBorder="1" applyAlignment="1">
      <alignment horizontal="left"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8" fillId="0" borderId="2" xfId="10" applyNumberFormat="1" applyFont="1" applyFill="1" applyBorder="1" applyAlignment="1">
      <alignment horizontal="center" vertical="center"/>
    </xf>
    <xf numFmtId="166" fontId="18" fillId="0" borderId="2" xfId="10" applyNumberFormat="1" applyFont="1" applyFill="1" applyBorder="1" applyAlignment="1">
      <alignment horizontal="center" vertical="center"/>
    </xf>
    <xf numFmtId="167" fontId="18" fillId="0" borderId="2" xfId="10" applyNumberFormat="1" applyFont="1" applyFill="1" applyBorder="1" applyAlignment="1">
      <alignment horizontal="center" vertical="center"/>
    </xf>
    <xf numFmtId="0" fontId="10" fillId="3" borderId="0" xfId="3" applyFont="1" applyFill="1" applyAlignment="1">
      <alignment horizontal="right"/>
    </xf>
    <xf numFmtId="0" fontId="11" fillId="3" borderId="0" xfId="3" applyFont="1" applyFill="1" applyAlignment="1">
      <alignment horizontal="right"/>
    </xf>
    <xf numFmtId="0" fontId="11" fillId="3" borderId="1" xfId="3" applyFont="1" applyFill="1" applyBorder="1" applyAlignment="1">
      <alignment horizontal="right"/>
    </xf>
    <xf numFmtId="0" fontId="3" fillId="3" borderId="0" xfId="3" applyFont="1" applyFill="1" applyAlignment="1">
      <alignment horizontal="right"/>
    </xf>
    <xf numFmtId="0" fontId="3" fillId="3" borderId="1" xfId="3" applyFont="1" applyFill="1" applyBorder="1" applyAlignment="1">
      <alignment horizontal="right"/>
    </xf>
    <xf numFmtId="0" fontId="17" fillId="0" borderId="2" xfId="8" applyFont="1" applyFill="1" applyBorder="1" applyAlignment="1">
      <alignment horizontal="left" vertical="center" wrapText="1"/>
    </xf>
    <xf numFmtId="0" fontId="17" fillId="6" borderId="0" xfId="8" applyFont="1" applyFill="1" applyBorder="1" applyAlignment="1">
      <alignment horizontal="left" vertical="center" wrapText="1"/>
    </xf>
    <xf numFmtId="1" fontId="18" fillId="0" borderId="2" xfId="10" applyNumberFormat="1" applyFont="1" applyFill="1" applyBorder="1" applyAlignment="1">
      <alignment horizontal="center" vertical="center"/>
    </xf>
    <xf numFmtId="3" fontId="18" fillId="0" borderId="2" xfId="10" applyNumberFormat="1" applyFont="1" applyFill="1" applyBorder="1" applyAlignment="1">
      <alignment horizontal="center" vertical="center"/>
    </xf>
    <xf numFmtId="0" fontId="5" fillId="0" borderId="1" xfId="3" applyFill="1" applyBorder="1"/>
    <xf numFmtId="0" fontId="5" fillId="0" borderId="0" xfId="3" applyFill="1"/>
    <xf numFmtId="0" fontId="17" fillId="0" borderId="2" xfId="0" applyFont="1" applyFill="1" applyBorder="1" applyAlignment="1">
      <alignment horizontal="left" vertical="center" wrapText="1"/>
    </xf>
    <xf numFmtId="0" fontId="19" fillId="0" borderId="1" xfId="3" applyFont="1" applyFill="1" applyBorder="1"/>
    <xf numFmtId="0" fontId="19" fillId="0" borderId="2" xfId="0" applyFont="1" applyFill="1" applyBorder="1" applyAlignment="1">
      <alignment horizontal="left" vertical="center" wrapText="1"/>
    </xf>
    <xf numFmtId="0" fontId="19" fillId="0" borderId="2" xfId="8" applyFont="1" applyFill="1" applyBorder="1" applyAlignment="1">
      <alignment horizontal="left" vertical="center" wrapText="1"/>
    </xf>
    <xf numFmtId="0" fontId="12" fillId="3" borderId="0" xfId="3" applyFont="1" applyFill="1" applyBorder="1" applyAlignment="1">
      <alignment horizontal="left" vertical="center"/>
    </xf>
    <xf numFmtId="0" fontId="2" fillId="0" borderId="1" xfId="3" applyFont="1" applyFill="1" applyBorder="1"/>
    <xf numFmtId="0" fontId="1" fillId="0" borderId="1" xfId="3" applyFont="1" applyBorder="1"/>
    <xf numFmtId="0" fontId="1" fillId="0" borderId="1" xfId="3" applyFont="1" applyFill="1" applyBorder="1"/>
    <xf numFmtId="4" fontId="5" fillId="3" borderId="0" xfId="3" applyNumberFormat="1" applyFill="1"/>
    <xf numFmtId="3" fontId="5" fillId="3" borderId="0" xfId="3" applyNumberFormat="1" applyFill="1"/>
    <xf numFmtId="0" fontId="14" fillId="3" borderId="0" xfId="3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left" vertical="center"/>
    </xf>
    <xf numFmtId="0" fontId="14" fillId="3" borderId="4" xfId="3" applyFont="1" applyFill="1" applyBorder="1" applyAlignment="1">
      <alignment horizontal="left" vertical="center"/>
    </xf>
  </cellXfs>
  <cellStyles count="11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8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4 2" xfId="9" xr:uid="{00000000-0005-0000-0000-000006000000}"/>
    <cellStyle name="Обычный 5" xfId="7" xr:uid="{00000000-0005-0000-0000-000007000000}"/>
    <cellStyle name="Обычный 6" xfId="6" xr:uid="{00000000-0005-0000-0000-000008000000}"/>
    <cellStyle name="Финансовый 2" xfId="5" xr:uid="{00000000-0005-0000-0000-000009000000}"/>
    <cellStyle name="Финансовый 2 2" xfId="10" xr:uid="{00000000-0005-0000-0000-00000A000000}"/>
  </cellStyles>
  <dxfs count="167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74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384969</xdr:colOff>
      <xdr:row>2</xdr:row>
      <xdr:rowOff>103186</xdr:rowOff>
    </xdr:from>
    <xdr:to>
      <xdr:col>14</xdr:col>
      <xdr:colOff>854893</xdr:colOff>
      <xdr:row>5</xdr:row>
      <xdr:rowOff>58763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4094" y="484186"/>
          <a:ext cx="469924" cy="5270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4</xdr:row>
      <xdr:rowOff>63500</xdr:rowOff>
    </xdr:from>
    <xdr:to>
      <xdr:col>14</xdr:col>
      <xdr:colOff>755674</xdr:colOff>
      <xdr:row>5</xdr:row>
      <xdr:rowOff>400077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0125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254000</xdr:colOff>
      <xdr:row>4</xdr:row>
      <xdr:rowOff>63500</xdr:rowOff>
    </xdr:from>
    <xdr:to>
      <xdr:col>14</xdr:col>
      <xdr:colOff>723924</xdr:colOff>
      <xdr:row>5</xdr:row>
      <xdr:rowOff>400077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4</xdr:row>
      <xdr:rowOff>63500</xdr:rowOff>
    </xdr:from>
    <xdr:to>
      <xdr:col>14</xdr:col>
      <xdr:colOff>739799</xdr:colOff>
      <xdr:row>5</xdr:row>
      <xdr:rowOff>400077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50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5</xdr:row>
      <xdr:rowOff>0</xdr:rowOff>
    </xdr:from>
    <xdr:to>
      <xdr:col>14</xdr:col>
      <xdr:colOff>708049</xdr:colOff>
      <xdr:row>6</xdr:row>
      <xdr:rowOff>66702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952500"/>
          <a:ext cx="469924" cy="5270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227542</xdr:colOff>
      <xdr:row>3</xdr:row>
      <xdr:rowOff>158750</xdr:rowOff>
    </xdr:from>
    <xdr:to>
      <xdr:col>14</xdr:col>
      <xdr:colOff>697466</xdr:colOff>
      <xdr:row>5</xdr:row>
      <xdr:rowOff>304827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1542" y="730250"/>
          <a:ext cx="469924" cy="5270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273845</xdr:colOff>
      <xdr:row>4</xdr:row>
      <xdr:rowOff>111125</xdr:rowOff>
    </xdr:from>
    <xdr:to>
      <xdr:col>14</xdr:col>
      <xdr:colOff>743769</xdr:colOff>
      <xdr:row>5</xdr:row>
      <xdr:rowOff>447702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8220" y="873125"/>
          <a:ext cx="469924" cy="5270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206375</xdr:colOff>
      <xdr:row>5</xdr:row>
      <xdr:rowOff>7937</xdr:rowOff>
    </xdr:from>
    <xdr:to>
      <xdr:col>14</xdr:col>
      <xdr:colOff>676299</xdr:colOff>
      <xdr:row>6</xdr:row>
      <xdr:rowOff>74639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960437"/>
          <a:ext cx="469924" cy="5270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4</xdr:row>
      <xdr:rowOff>79375</xdr:rowOff>
    </xdr:from>
    <xdr:to>
      <xdr:col>14</xdr:col>
      <xdr:colOff>771549</xdr:colOff>
      <xdr:row>5</xdr:row>
      <xdr:rowOff>415952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841375"/>
          <a:ext cx="469924" cy="52707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4</xdr:row>
      <xdr:rowOff>182562</xdr:rowOff>
    </xdr:from>
    <xdr:to>
      <xdr:col>14</xdr:col>
      <xdr:colOff>771549</xdr:colOff>
      <xdr:row>6</xdr:row>
      <xdr:rowOff>58764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944562"/>
          <a:ext cx="469924" cy="52707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3</xdr:row>
      <xdr:rowOff>174625</xdr:rowOff>
    </xdr:from>
    <xdr:to>
      <xdr:col>14</xdr:col>
      <xdr:colOff>708049</xdr:colOff>
      <xdr:row>5</xdr:row>
      <xdr:rowOff>320702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746125"/>
          <a:ext cx="469924" cy="527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195262</xdr:colOff>
      <xdr:row>3</xdr:row>
      <xdr:rowOff>98425</xdr:rowOff>
    </xdr:from>
    <xdr:to>
      <xdr:col>14</xdr:col>
      <xdr:colOff>665186</xdr:colOff>
      <xdr:row>5</xdr:row>
      <xdr:rowOff>244502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6462" y="669925"/>
          <a:ext cx="469924" cy="527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4</xdr:row>
      <xdr:rowOff>79375</xdr:rowOff>
    </xdr:from>
    <xdr:to>
      <xdr:col>14</xdr:col>
      <xdr:colOff>739799</xdr:colOff>
      <xdr:row>5</xdr:row>
      <xdr:rowOff>415952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50" y="841375"/>
          <a:ext cx="469924" cy="52707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4</xdr:row>
      <xdr:rowOff>127000</xdr:rowOff>
    </xdr:from>
    <xdr:to>
      <xdr:col>14</xdr:col>
      <xdr:colOff>692174</xdr:colOff>
      <xdr:row>6</xdr:row>
      <xdr:rowOff>3202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889000"/>
          <a:ext cx="469924" cy="52707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317500</xdr:colOff>
      <xdr:row>4</xdr:row>
      <xdr:rowOff>95250</xdr:rowOff>
    </xdr:from>
    <xdr:to>
      <xdr:col>14</xdr:col>
      <xdr:colOff>787424</xdr:colOff>
      <xdr:row>5</xdr:row>
      <xdr:rowOff>431827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1875" y="857250"/>
          <a:ext cx="469924" cy="527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4</xdr:row>
      <xdr:rowOff>7937</xdr:rowOff>
    </xdr:from>
    <xdr:to>
      <xdr:col>14</xdr:col>
      <xdr:colOff>708049</xdr:colOff>
      <xdr:row>5</xdr:row>
      <xdr:rowOff>344514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769937"/>
          <a:ext cx="469924" cy="527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166688</xdr:colOff>
      <xdr:row>3</xdr:row>
      <xdr:rowOff>0</xdr:rowOff>
    </xdr:from>
    <xdr:to>
      <xdr:col>14</xdr:col>
      <xdr:colOff>636612</xdr:colOff>
      <xdr:row>5</xdr:row>
      <xdr:rowOff>146077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1063" y="571500"/>
          <a:ext cx="469924" cy="5270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297090</xdr:colOff>
      <xdr:row>3</xdr:row>
      <xdr:rowOff>87086</xdr:rowOff>
    </xdr:from>
    <xdr:to>
      <xdr:col>14</xdr:col>
      <xdr:colOff>758850</xdr:colOff>
      <xdr:row>5</xdr:row>
      <xdr:rowOff>221370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8290" y="658586"/>
          <a:ext cx="461760" cy="5216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301626</xdr:colOff>
      <xdr:row>4</xdr:row>
      <xdr:rowOff>127000</xdr:rowOff>
    </xdr:from>
    <xdr:to>
      <xdr:col>14</xdr:col>
      <xdr:colOff>771550</xdr:colOff>
      <xdr:row>6</xdr:row>
      <xdr:rowOff>3202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1" y="889000"/>
          <a:ext cx="469924" cy="5270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4</xdr:row>
      <xdr:rowOff>15875</xdr:rowOff>
    </xdr:from>
    <xdr:to>
      <xdr:col>14</xdr:col>
      <xdr:colOff>771549</xdr:colOff>
      <xdr:row>5</xdr:row>
      <xdr:rowOff>352452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777875"/>
          <a:ext cx="469924" cy="5270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174625</xdr:colOff>
      <xdr:row>3</xdr:row>
      <xdr:rowOff>142875</xdr:rowOff>
    </xdr:from>
    <xdr:to>
      <xdr:col>14</xdr:col>
      <xdr:colOff>644549</xdr:colOff>
      <xdr:row>5</xdr:row>
      <xdr:rowOff>288952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714375"/>
          <a:ext cx="469924" cy="5270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3</xdr:row>
      <xdr:rowOff>95250</xdr:rowOff>
    </xdr:from>
    <xdr:to>
      <xdr:col>14</xdr:col>
      <xdr:colOff>692174</xdr:colOff>
      <xdr:row>5</xdr:row>
      <xdr:rowOff>241327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625" y="666750"/>
          <a:ext cx="469924" cy="527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"/>
  <sheetViews>
    <sheetView tabSelected="1" topLeftCell="B1" zoomScale="60" zoomScaleNormal="60" workbookViewId="0">
      <selection activeCell="P7" sqref="P7"/>
    </sheetView>
  </sheetViews>
  <sheetFormatPr defaultColWidth="9.140625" defaultRowHeight="15" x14ac:dyDescent="0.25"/>
  <cols>
    <col min="1" max="1" width="17.285156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7" width="9.140625" style="2" customWidth="1"/>
    <col min="18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120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111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6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96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70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97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15347.2</v>
      </c>
      <c r="D9" s="24">
        <v>24.06</v>
      </c>
      <c r="E9" s="24">
        <v>100</v>
      </c>
      <c r="F9" s="24">
        <v>31839.8</v>
      </c>
      <c r="G9" s="24">
        <v>49.92</v>
      </c>
      <c r="H9" s="24">
        <v>100</v>
      </c>
      <c r="I9" s="24">
        <v>75.400000000000006</v>
      </c>
      <c r="J9" s="24">
        <v>254.3</v>
      </c>
      <c r="K9" s="23">
        <v>15</v>
      </c>
      <c r="L9" s="24">
        <v>803.226</v>
      </c>
      <c r="M9" s="25">
        <v>1.2589999999999999</v>
      </c>
      <c r="N9" s="33">
        <v>415.3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14611.3</v>
      </c>
      <c r="D10" s="24">
        <v>22.91</v>
      </c>
      <c r="E10" s="24">
        <v>100</v>
      </c>
      <c r="F10" s="24">
        <v>30776.400000000001</v>
      </c>
      <c r="G10" s="24">
        <v>48.25</v>
      </c>
      <c r="H10" s="24">
        <v>100</v>
      </c>
      <c r="I10" s="24">
        <v>72.8</v>
      </c>
      <c r="J10" s="24">
        <v>242</v>
      </c>
      <c r="K10" s="23">
        <v>13.8</v>
      </c>
      <c r="L10" s="24">
        <v>738.93600000000004</v>
      </c>
      <c r="M10" s="25">
        <v>1.159</v>
      </c>
      <c r="N10" s="33">
        <v>459.2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14179.7</v>
      </c>
      <c r="D11" s="24">
        <v>22.23</v>
      </c>
      <c r="E11" s="24">
        <v>100</v>
      </c>
      <c r="F11" s="24">
        <v>30299.8</v>
      </c>
      <c r="G11" s="24">
        <v>47.5</v>
      </c>
      <c r="H11" s="24">
        <v>100</v>
      </c>
      <c r="I11" s="24">
        <v>71.400000000000006</v>
      </c>
      <c r="J11" s="24">
        <v>233.8</v>
      </c>
      <c r="K11" s="23">
        <v>13.12</v>
      </c>
      <c r="L11" s="24">
        <v>702.79300000000001</v>
      </c>
      <c r="M11" s="25">
        <v>1.1020000000000001</v>
      </c>
      <c r="N11" s="34">
        <v>516.79999999999995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8407</v>
      </c>
      <c r="D12" s="24">
        <v>13.18</v>
      </c>
      <c r="E12" s="24">
        <v>100</v>
      </c>
      <c r="F12" s="24">
        <v>21109</v>
      </c>
      <c r="G12" s="24">
        <v>33.090000000000003</v>
      </c>
      <c r="H12" s="24">
        <v>100</v>
      </c>
      <c r="I12" s="24">
        <v>52.9</v>
      </c>
      <c r="J12" s="24">
        <v>147.5</v>
      </c>
      <c r="K12" s="23">
        <v>5.77</v>
      </c>
      <c r="L12" s="24">
        <v>308.90699999999998</v>
      </c>
      <c r="M12" s="25">
        <v>0.48399999999999999</v>
      </c>
      <c r="N12" s="33">
        <v>630.1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8276</v>
      </c>
      <c r="D13" s="24">
        <v>12.98</v>
      </c>
      <c r="E13" s="24">
        <v>100</v>
      </c>
      <c r="F13" s="24">
        <v>20653</v>
      </c>
      <c r="G13" s="24">
        <v>32.380000000000003</v>
      </c>
      <c r="H13" s="24">
        <v>100</v>
      </c>
      <c r="I13" s="24">
        <v>53.8</v>
      </c>
      <c r="J13" s="24">
        <v>150.80000000000001</v>
      </c>
      <c r="K13" s="23">
        <v>5.77</v>
      </c>
      <c r="L13" s="24">
        <v>309.00599999999997</v>
      </c>
      <c r="M13" s="25">
        <v>0.48399999999999999</v>
      </c>
      <c r="N13" s="33">
        <v>577.9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8417.7000000000007</v>
      </c>
      <c r="D14" s="24">
        <v>13.2</v>
      </c>
      <c r="E14" s="24">
        <v>100</v>
      </c>
      <c r="F14" s="24">
        <v>19854.3</v>
      </c>
      <c r="G14" s="24">
        <v>31.13</v>
      </c>
      <c r="H14" s="24">
        <v>100</v>
      </c>
      <c r="I14" s="24">
        <v>63.7</v>
      </c>
      <c r="J14" s="24">
        <v>189.2</v>
      </c>
      <c r="K14" s="23">
        <v>6.96</v>
      </c>
      <c r="L14" s="24">
        <v>372.58699999999999</v>
      </c>
      <c r="M14" s="25">
        <v>0.58399999999999996</v>
      </c>
      <c r="N14" s="33">
        <v>677.8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7298.9</v>
      </c>
      <c r="D15" s="24">
        <v>11.44</v>
      </c>
      <c r="E15" s="24">
        <v>100</v>
      </c>
      <c r="F15" s="24">
        <v>18077.8</v>
      </c>
      <c r="G15" s="24">
        <v>28.34</v>
      </c>
      <c r="H15" s="24">
        <v>100</v>
      </c>
      <c r="I15" s="24">
        <v>60.5</v>
      </c>
      <c r="J15" s="24">
        <v>170.9</v>
      </c>
      <c r="K15" s="23">
        <v>5.72</v>
      </c>
      <c r="L15" s="24">
        <v>306.50900000000001</v>
      </c>
      <c r="M15" s="25">
        <v>0.48099999999999998</v>
      </c>
      <c r="N15" s="33">
        <v>562.5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6703.9</v>
      </c>
      <c r="D16" s="24">
        <v>10.51</v>
      </c>
      <c r="E16" s="24">
        <v>100</v>
      </c>
      <c r="F16" s="24">
        <v>16861.599999999999</v>
      </c>
      <c r="G16" s="24">
        <v>26.44</v>
      </c>
      <c r="H16" s="24">
        <v>100</v>
      </c>
      <c r="I16" s="24">
        <v>60.4</v>
      </c>
      <c r="J16" s="24">
        <v>168.1</v>
      </c>
      <c r="K16" s="23">
        <v>5.25</v>
      </c>
      <c r="L16" s="24">
        <v>281.22699999999998</v>
      </c>
      <c r="M16" s="25">
        <v>0.441</v>
      </c>
      <c r="N16" s="33">
        <v>523.5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5533.5</v>
      </c>
      <c r="D17" s="24">
        <v>8.68</v>
      </c>
      <c r="E17" s="24">
        <v>100</v>
      </c>
      <c r="F17" s="24">
        <v>14529.5</v>
      </c>
      <c r="G17" s="24">
        <v>22.78</v>
      </c>
      <c r="H17" s="24">
        <v>100</v>
      </c>
      <c r="I17" s="24">
        <v>64.099999999999994</v>
      </c>
      <c r="J17" s="24">
        <v>170.9</v>
      </c>
      <c r="K17" s="23">
        <v>4.5999999999999996</v>
      </c>
      <c r="L17" s="24">
        <v>246.32400000000001</v>
      </c>
      <c r="M17" s="25">
        <v>0.38600000000000001</v>
      </c>
      <c r="N17" s="33">
        <v>515.79999999999995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5337.4</v>
      </c>
      <c r="D18" s="24">
        <v>8.3699999999999992</v>
      </c>
      <c r="E18" s="24">
        <v>100</v>
      </c>
      <c r="F18" s="24">
        <v>13409.7</v>
      </c>
      <c r="G18" s="24">
        <v>21.02</v>
      </c>
      <c r="H18" s="24">
        <v>100</v>
      </c>
      <c r="I18" s="24">
        <v>67.400000000000006</v>
      </c>
      <c r="J18" s="24">
        <v>187.7</v>
      </c>
      <c r="K18" s="23">
        <v>4.66</v>
      </c>
      <c r="L18" s="24">
        <v>249.685</v>
      </c>
      <c r="M18" s="25">
        <v>0.39100000000000001</v>
      </c>
      <c r="N18" s="33">
        <v>527.1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4264.8999999999996</v>
      </c>
      <c r="D19" s="24">
        <v>6.69</v>
      </c>
      <c r="E19" s="24">
        <v>100</v>
      </c>
      <c r="F19" s="24">
        <v>11562.5</v>
      </c>
      <c r="G19" s="24">
        <v>18.13</v>
      </c>
      <c r="H19" s="24">
        <v>100</v>
      </c>
      <c r="I19" s="24">
        <v>48.9</v>
      </c>
      <c r="J19" s="24">
        <v>126.2</v>
      </c>
      <c r="K19" s="23">
        <v>2.7</v>
      </c>
      <c r="L19" s="24">
        <v>144.751</v>
      </c>
      <c r="M19" s="25">
        <v>0.22700000000000001</v>
      </c>
      <c r="N19" s="33">
        <v>579.79999999999995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5551.9</v>
      </c>
      <c r="D20" s="24">
        <v>8.6999999999999993</v>
      </c>
      <c r="E20" s="24">
        <v>100</v>
      </c>
      <c r="F20" s="24">
        <v>11238.5</v>
      </c>
      <c r="G20" s="24">
        <v>17.62</v>
      </c>
      <c r="H20" s="24">
        <v>100</v>
      </c>
      <c r="I20" s="24">
        <v>86.3</v>
      </c>
      <c r="J20" s="24">
        <v>298.3</v>
      </c>
      <c r="K20" s="23">
        <v>6.21</v>
      </c>
      <c r="L20" s="24">
        <v>332.62799999999999</v>
      </c>
      <c r="M20" s="25">
        <v>0.52100000000000002</v>
      </c>
      <c r="N20" s="34">
        <v>166.1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4147.8</v>
      </c>
      <c r="D21" s="24">
        <v>6.5</v>
      </c>
      <c r="E21" s="24">
        <v>100</v>
      </c>
      <c r="F21" s="24">
        <v>10592.8</v>
      </c>
      <c r="G21" s="24">
        <v>16.61</v>
      </c>
      <c r="H21" s="24">
        <v>100</v>
      </c>
      <c r="I21" s="24">
        <v>51.4</v>
      </c>
      <c r="J21" s="24">
        <v>140.9</v>
      </c>
      <c r="K21" s="23">
        <v>2.77</v>
      </c>
      <c r="L21" s="24">
        <v>148.09700000000001</v>
      </c>
      <c r="M21" s="25">
        <v>0.23200000000000001</v>
      </c>
      <c r="N21" s="33">
        <v>746.9</v>
      </c>
      <c r="O21" s="24">
        <v>110613.1</v>
      </c>
      <c r="R21" s="45"/>
      <c r="U21" s="45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4186.8999999999996</v>
      </c>
      <c r="D22" s="24">
        <v>6.56</v>
      </c>
      <c r="E22" s="24">
        <v>100</v>
      </c>
      <c r="F22" s="24">
        <v>10558.9</v>
      </c>
      <c r="G22" s="24">
        <v>16.55</v>
      </c>
      <c r="H22" s="24">
        <v>100</v>
      </c>
      <c r="I22" s="24">
        <v>55.2</v>
      </c>
      <c r="J22" s="24">
        <v>153.30000000000001</v>
      </c>
      <c r="K22" s="23">
        <v>3</v>
      </c>
      <c r="L22" s="24">
        <v>160.565</v>
      </c>
      <c r="M22" s="25">
        <v>0.252</v>
      </c>
      <c r="N22" s="33">
        <v>358.9</v>
      </c>
      <c r="O22" s="24">
        <v>57627.1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3319.1</v>
      </c>
      <c r="D23" s="24">
        <v>5.2</v>
      </c>
      <c r="E23" s="24">
        <v>100</v>
      </c>
      <c r="F23" s="24">
        <v>9467.1</v>
      </c>
      <c r="G23" s="24">
        <v>14.84</v>
      </c>
      <c r="H23" s="24">
        <v>100</v>
      </c>
      <c r="I23" s="24">
        <v>41.2</v>
      </c>
      <c r="J23" s="24">
        <v>101.1</v>
      </c>
      <c r="K23" s="23">
        <v>1.77</v>
      </c>
      <c r="L23" s="24">
        <v>94.923000000000002</v>
      </c>
      <c r="M23" s="25">
        <v>0.14899999999999999</v>
      </c>
      <c r="N23" s="33">
        <v>497.2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ММХ</v>
      </c>
      <c r="B24" s="31" t="s">
        <v>19</v>
      </c>
      <c r="C24" s="23">
        <v>3462.3</v>
      </c>
      <c r="D24" s="24">
        <v>5.43</v>
      </c>
      <c r="E24" s="24">
        <v>100</v>
      </c>
      <c r="F24" s="24">
        <v>9316.7999999999993</v>
      </c>
      <c r="G24" s="24">
        <v>14.61</v>
      </c>
      <c r="H24" s="24">
        <v>100</v>
      </c>
      <c r="I24" s="24">
        <v>66.099999999999994</v>
      </c>
      <c r="J24" s="24">
        <v>172</v>
      </c>
      <c r="K24" s="23">
        <v>2.97</v>
      </c>
      <c r="L24" s="24">
        <v>159.005</v>
      </c>
      <c r="M24" s="25">
        <v>0.249</v>
      </c>
      <c r="N24" s="33">
        <v>530.79999999999995</v>
      </c>
      <c r="O24" s="24">
        <v>84400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3226.6</v>
      </c>
      <c r="D25" s="24">
        <v>5.0599999999999996</v>
      </c>
      <c r="E25" s="24">
        <v>100</v>
      </c>
      <c r="F25" s="24">
        <v>9059.6</v>
      </c>
      <c r="G25" s="24">
        <v>14.2</v>
      </c>
      <c r="H25" s="24">
        <v>100</v>
      </c>
      <c r="I25" s="24">
        <v>48.6</v>
      </c>
      <c r="J25" s="24">
        <v>121.1</v>
      </c>
      <c r="K25" s="23">
        <v>2.0299999999999998</v>
      </c>
      <c r="L25" s="24">
        <v>108.854</v>
      </c>
      <c r="M25" s="25">
        <v>0.17100000000000001</v>
      </c>
      <c r="N25" s="33">
        <v>684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3877</v>
      </c>
      <c r="D26" s="24">
        <v>6.08</v>
      </c>
      <c r="E26" s="24">
        <v>100</v>
      </c>
      <c r="F26" s="24">
        <v>8612.5</v>
      </c>
      <c r="G26" s="24">
        <v>13.5</v>
      </c>
      <c r="H26" s="24">
        <v>100</v>
      </c>
      <c r="I26" s="24">
        <v>97.2</v>
      </c>
      <c r="J26" s="24">
        <v>306.39999999999998</v>
      </c>
      <c r="K26" s="23">
        <v>4.8899999999999997</v>
      </c>
      <c r="L26" s="24">
        <v>261.75299999999999</v>
      </c>
      <c r="M26" s="25">
        <v>0.41</v>
      </c>
      <c r="N26" s="33">
        <v>270.5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1" t="s">
        <v>12</v>
      </c>
      <c r="C27" s="23">
        <v>2719.9</v>
      </c>
      <c r="D27" s="24">
        <v>4.26</v>
      </c>
      <c r="E27" s="24">
        <v>100</v>
      </c>
      <c r="F27" s="24">
        <v>7386.4</v>
      </c>
      <c r="G27" s="24">
        <v>11.58</v>
      </c>
      <c r="H27" s="24">
        <v>100</v>
      </c>
      <c r="I27" s="24">
        <v>53.5</v>
      </c>
      <c r="J27" s="24">
        <v>137.9</v>
      </c>
      <c r="K27" s="23">
        <v>1.89</v>
      </c>
      <c r="L27" s="24">
        <v>101.038</v>
      </c>
      <c r="M27" s="25">
        <v>0.158</v>
      </c>
      <c r="N27" s="33">
        <v>601.4</v>
      </c>
      <c r="O27" s="24">
        <v>60761.9</v>
      </c>
      <c r="R27" s="45"/>
      <c r="U27" s="45"/>
      <c r="AD27" s="46"/>
    </row>
    <row r="28" spans="1:30" x14ac:dyDescent="0.25">
      <c r="A28" s="30" t="str">
        <f>VLOOKUP(B28,Холдинги!$A:$B,2,0)</f>
        <v>ЕМГ</v>
      </c>
      <c r="B28" s="31" t="s">
        <v>36</v>
      </c>
      <c r="C28" s="23">
        <v>2702.9</v>
      </c>
      <c r="D28" s="24">
        <v>4.24</v>
      </c>
      <c r="E28" s="24">
        <v>100</v>
      </c>
      <c r="F28" s="24">
        <v>7269.9</v>
      </c>
      <c r="G28" s="24">
        <v>11.4</v>
      </c>
      <c r="H28" s="24">
        <v>100</v>
      </c>
      <c r="I28" s="24">
        <v>65.3</v>
      </c>
      <c r="J28" s="24">
        <v>169.9</v>
      </c>
      <c r="K28" s="23">
        <v>2.29</v>
      </c>
      <c r="L28" s="24">
        <v>122.515</v>
      </c>
      <c r="M28" s="25">
        <v>0.192</v>
      </c>
      <c r="N28" s="33">
        <v>430.8</v>
      </c>
      <c r="O28" s="24">
        <v>52781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2874.5</v>
      </c>
      <c r="D29" s="24">
        <v>4.51</v>
      </c>
      <c r="E29" s="24">
        <v>100</v>
      </c>
      <c r="F29" s="24">
        <v>7195.9</v>
      </c>
      <c r="G29" s="24">
        <v>11.28</v>
      </c>
      <c r="H29" s="24">
        <v>100</v>
      </c>
      <c r="I29" s="24">
        <v>54.9</v>
      </c>
      <c r="J29" s="24">
        <v>153.5</v>
      </c>
      <c r="K29" s="23">
        <v>2.0499999999999998</v>
      </c>
      <c r="L29" s="24">
        <v>109.57599999999999</v>
      </c>
      <c r="M29" s="25">
        <v>0.17199999999999999</v>
      </c>
      <c r="N29" s="33">
        <v>480.4</v>
      </c>
      <c r="O29" s="24">
        <v>52641.7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2753.5</v>
      </c>
      <c r="D30" s="24">
        <v>4.32</v>
      </c>
      <c r="E30" s="24">
        <v>100</v>
      </c>
      <c r="F30" s="24">
        <v>6880.5</v>
      </c>
      <c r="G30" s="24">
        <v>10.79</v>
      </c>
      <c r="H30" s="24">
        <v>100</v>
      </c>
      <c r="I30" s="24">
        <v>67.7</v>
      </c>
      <c r="J30" s="24">
        <v>189.6</v>
      </c>
      <c r="K30" s="23">
        <v>2.42</v>
      </c>
      <c r="L30" s="24">
        <v>129.41399999999999</v>
      </c>
      <c r="M30" s="25">
        <v>0.20300000000000001</v>
      </c>
      <c r="N30" s="33">
        <v>494.8</v>
      </c>
      <c r="O30" s="24">
        <v>64029.2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2615.9</v>
      </c>
      <c r="D31" s="24">
        <v>4.0999999999999996</v>
      </c>
      <c r="E31" s="24">
        <v>100</v>
      </c>
      <c r="F31" s="24">
        <v>6341.7</v>
      </c>
      <c r="G31" s="24">
        <v>9.94</v>
      </c>
      <c r="H31" s="24">
        <v>100</v>
      </c>
      <c r="I31" s="24">
        <v>81.400000000000006</v>
      </c>
      <c r="J31" s="24">
        <v>235.1</v>
      </c>
      <c r="K31" s="23">
        <v>2.76</v>
      </c>
      <c r="L31" s="24">
        <v>147.89099999999999</v>
      </c>
      <c r="M31" s="25">
        <v>0.23200000000000001</v>
      </c>
      <c r="N31" s="33">
        <v>173.2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2591.1</v>
      </c>
      <c r="D32" s="24">
        <v>4.0599999999999996</v>
      </c>
      <c r="E32" s="24">
        <v>100</v>
      </c>
      <c r="F32" s="24">
        <v>6253.6</v>
      </c>
      <c r="G32" s="24">
        <v>9.8000000000000007</v>
      </c>
      <c r="H32" s="24">
        <v>100</v>
      </c>
      <c r="I32" s="24">
        <v>62.8</v>
      </c>
      <c r="J32" s="24">
        <v>182.2</v>
      </c>
      <c r="K32" s="23">
        <v>2.11</v>
      </c>
      <c r="L32" s="24">
        <v>113.042</v>
      </c>
      <c r="M32" s="25">
        <v>0.17699999999999999</v>
      </c>
      <c r="N32" s="33">
        <v>491.9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ГПМ</v>
      </c>
      <c r="B33" s="31" t="s">
        <v>28</v>
      </c>
      <c r="C33" s="23">
        <v>1883.4</v>
      </c>
      <c r="D33" s="24">
        <v>2.95</v>
      </c>
      <c r="E33" s="24">
        <v>100</v>
      </c>
      <c r="F33" s="24">
        <v>5215.8999999999996</v>
      </c>
      <c r="G33" s="24">
        <v>8.18</v>
      </c>
      <c r="H33" s="24">
        <v>100</v>
      </c>
      <c r="I33" s="24">
        <v>58.2</v>
      </c>
      <c r="J33" s="24">
        <v>147.1</v>
      </c>
      <c r="K33" s="23">
        <v>1.42</v>
      </c>
      <c r="L33" s="24">
        <v>76.090999999999994</v>
      </c>
      <c r="M33" s="25">
        <v>0.11899999999999999</v>
      </c>
      <c r="N33" s="33">
        <v>627.70000000000005</v>
      </c>
      <c r="O33" s="24">
        <v>47761.9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1" t="s">
        <v>16</v>
      </c>
      <c r="C34" s="23">
        <v>1907.9</v>
      </c>
      <c r="D34" s="24">
        <v>2.99</v>
      </c>
      <c r="E34" s="24">
        <v>100</v>
      </c>
      <c r="F34" s="24">
        <v>5188.3</v>
      </c>
      <c r="G34" s="24">
        <v>8.1300000000000008</v>
      </c>
      <c r="H34" s="24">
        <v>100</v>
      </c>
      <c r="I34" s="24">
        <v>58.2</v>
      </c>
      <c r="J34" s="24">
        <v>149.9</v>
      </c>
      <c r="K34" s="23">
        <v>1.44</v>
      </c>
      <c r="L34" s="24">
        <v>77.137</v>
      </c>
      <c r="M34" s="25">
        <v>0.121</v>
      </c>
      <c r="N34" s="33">
        <v>533.1</v>
      </c>
      <c r="O34" s="24">
        <v>41125</v>
      </c>
      <c r="R34" s="45"/>
      <c r="U34" s="45"/>
      <c r="AD34" s="46"/>
    </row>
    <row r="35" spans="1:30" x14ac:dyDescent="0.25">
      <c r="A35" s="30" t="str">
        <f>VLOOKUP(B35,Холдинги!$A:$B,2,0)</f>
        <v>Ру медиа</v>
      </c>
      <c r="B35" s="31" t="s">
        <v>6</v>
      </c>
      <c r="C35" s="23">
        <v>2151.4</v>
      </c>
      <c r="D35" s="24">
        <v>3.37</v>
      </c>
      <c r="E35" s="24">
        <v>100</v>
      </c>
      <c r="F35" s="24">
        <v>5135.3</v>
      </c>
      <c r="G35" s="24">
        <v>8.0500000000000007</v>
      </c>
      <c r="H35" s="24">
        <v>100</v>
      </c>
      <c r="I35" s="24">
        <v>52.9</v>
      </c>
      <c r="J35" s="24">
        <v>155.19999999999999</v>
      </c>
      <c r="K35" s="23">
        <v>1.48</v>
      </c>
      <c r="L35" s="24">
        <v>79.061000000000007</v>
      </c>
      <c r="M35" s="25">
        <v>0.124</v>
      </c>
      <c r="N35" s="34">
        <v>705.6</v>
      </c>
      <c r="O35" s="24">
        <v>55789.3</v>
      </c>
      <c r="R35" s="45"/>
      <c r="U35" s="45"/>
      <c r="AD35" s="46"/>
    </row>
    <row r="36" spans="1:30" x14ac:dyDescent="0.25">
      <c r="A36" s="30" t="e">
        <f>VLOOKUP(B36,Холдинги!$A:$B,2,0)</f>
        <v>#N/A</v>
      </c>
      <c r="B36" s="31" t="s">
        <v>110</v>
      </c>
      <c r="C36" s="23">
        <v>2228.6</v>
      </c>
      <c r="D36" s="24">
        <v>3.49</v>
      </c>
      <c r="E36" s="24">
        <v>100</v>
      </c>
      <c r="F36" s="24">
        <v>5087.5</v>
      </c>
      <c r="G36" s="24">
        <v>7.98</v>
      </c>
      <c r="H36" s="24">
        <v>100</v>
      </c>
      <c r="I36" s="24">
        <v>70.8</v>
      </c>
      <c r="J36" s="24">
        <v>217.2</v>
      </c>
      <c r="K36" s="23">
        <v>2.0499999999999998</v>
      </c>
      <c r="L36" s="24">
        <v>109.626</v>
      </c>
      <c r="M36" s="25">
        <v>0.17199999999999999</v>
      </c>
      <c r="N36" s="34">
        <v>129.19999999999999</v>
      </c>
      <c r="O36" s="24">
        <v>14158.3</v>
      </c>
      <c r="R36" s="45"/>
      <c r="U36" s="45"/>
      <c r="AD36" s="46"/>
    </row>
    <row r="37" spans="1:30" x14ac:dyDescent="0.25">
      <c r="A37" s="30" t="str">
        <f>VLOOKUP(B37,Холдинги!$A:$B,2,0)</f>
        <v>ГПМ</v>
      </c>
      <c r="B37" s="31" t="s">
        <v>9</v>
      </c>
      <c r="C37" s="23">
        <v>1807</v>
      </c>
      <c r="D37" s="24">
        <v>2.83</v>
      </c>
      <c r="E37" s="24">
        <v>100</v>
      </c>
      <c r="F37" s="24">
        <v>4934.8</v>
      </c>
      <c r="G37" s="24">
        <v>7.74</v>
      </c>
      <c r="H37" s="24">
        <v>100</v>
      </c>
      <c r="I37" s="24">
        <v>51.2</v>
      </c>
      <c r="J37" s="24">
        <v>131.30000000000001</v>
      </c>
      <c r="K37" s="23">
        <v>1.2</v>
      </c>
      <c r="L37" s="24">
        <v>64.290000000000006</v>
      </c>
      <c r="M37" s="25">
        <v>0.10100000000000001</v>
      </c>
      <c r="N37" s="33">
        <v>561.29999999999995</v>
      </c>
      <c r="O37" s="24">
        <v>36083.300000000003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1800.8</v>
      </c>
      <c r="D38" s="24">
        <v>2.82</v>
      </c>
      <c r="E38" s="24">
        <v>100</v>
      </c>
      <c r="F38" s="24">
        <v>4586.6000000000004</v>
      </c>
      <c r="G38" s="24">
        <v>7.19</v>
      </c>
      <c r="H38" s="24">
        <v>100</v>
      </c>
      <c r="I38" s="24">
        <v>62</v>
      </c>
      <c r="J38" s="24">
        <v>170.3</v>
      </c>
      <c r="K38" s="23">
        <v>1.45</v>
      </c>
      <c r="L38" s="24">
        <v>77.510999999999996</v>
      </c>
      <c r="M38" s="25">
        <v>0.122</v>
      </c>
      <c r="N38" s="33">
        <v>535.9</v>
      </c>
      <c r="O38" s="24">
        <v>41541.699999999997</v>
      </c>
      <c r="R38" s="45"/>
      <c r="U38" s="45"/>
      <c r="AD38" s="46"/>
    </row>
    <row r="39" spans="1:30" x14ac:dyDescent="0.25">
      <c r="A39" s="30" t="str">
        <f>VLOOKUP(B39,Холдинги!$A:$B,2,0)</f>
        <v>ММХ</v>
      </c>
      <c r="B39" s="31" t="s">
        <v>32</v>
      </c>
      <c r="C39" s="23">
        <v>1490.3</v>
      </c>
      <c r="D39" s="24">
        <v>2.34</v>
      </c>
      <c r="E39" s="24">
        <v>100</v>
      </c>
      <c r="F39" s="24">
        <v>4429.6000000000004</v>
      </c>
      <c r="G39" s="24">
        <v>6.94</v>
      </c>
      <c r="H39" s="24">
        <v>100</v>
      </c>
      <c r="I39" s="24">
        <v>45.8</v>
      </c>
      <c r="J39" s="24">
        <v>107.8</v>
      </c>
      <c r="K39" s="23">
        <v>0.88</v>
      </c>
      <c r="L39" s="24">
        <v>47.369</v>
      </c>
      <c r="M39" s="25">
        <v>7.3999999999999996E-2</v>
      </c>
      <c r="N39" s="33">
        <v>524.9</v>
      </c>
      <c r="O39" s="24">
        <v>24865.7</v>
      </c>
      <c r="R39" s="45"/>
      <c r="U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1266.8</v>
      </c>
      <c r="D40" s="24">
        <v>1.99</v>
      </c>
      <c r="E40" s="24">
        <v>100</v>
      </c>
      <c r="F40" s="24">
        <v>3386.2</v>
      </c>
      <c r="G40" s="24">
        <v>5.31</v>
      </c>
      <c r="H40" s="24">
        <v>100</v>
      </c>
      <c r="I40" s="24">
        <v>44.8</v>
      </c>
      <c r="J40" s="24">
        <v>117.3</v>
      </c>
      <c r="K40" s="23">
        <v>0.74</v>
      </c>
      <c r="L40" s="24">
        <v>39.401000000000003</v>
      </c>
      <c r="M40" s="25">
        <v>6.2E-2</v>
      </c>
      <c r="N40" s="33">
        <v>1158.7</v>
      </c>
      <c r="O40" s="24">
        <v>45654.8</v>
      </c>
      <c r="R40" s="45"/>
      <c r="U40" s="45"/>
      <c r="AD40" s="46"/>
    </row>
    <row r="41" spans="1:30" x14ac:dyDescent="0.25">
      <c r="A41" s="30" t="e">
        <f>VLOOKUP(B41,Холдинги!$A:$B,2,0)</f>
        <v>#N/A</v>
      </c>
      <c r="B41" s="31" t="s">
        <v>114</v>
      </c>
      <c r="C41" s="23">
        <v>1239.5999999999999</v>
      </c>
      <c r="D41" s="24">
        <v>1.94</v>
      </c>
      <c r="E41" s="24">
        <v>100</v>
      </c>
      <c r="F41" s="24">
        <v>3263.6</v>
      </c>
      <c r="G41" s="24">
        <v>5.12</v>
      </c>
      <c r="H41" s="24">
        <v>100</v>
      </c>
      <c r="I41" s="24">
        <v>43.4</v>
      </c>
      <c r="J41" s="24">
        <v>115.3</v>
      </c>
      <c r="K41" s="23">
        <v>0.7</v>
      </c>
      <c r="L41" s="24">
        <v>37.340000000000003</v>
      </c>
      <c r="M41" s="25">
        <v>5.8999999999999997E-2</v>
      </c>
      <c r="N41" s="33">
        <v>2051.1999999999998</v>
      </c>
      <c r="O41" s="24">
        <v>76591.7</v>
      </c>
      <c r="R41" s="45"/>
      <c r="U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1156.7</v>
      </c>
      <c r="D42" s="24">
        <v>1.81</v>
      </c>
      <c r="E42" s="24">
        <v>100</v>
      </c>
      <c r="F42" s="24">
        <v>3198.6</v>
      </c>
      <c r="G42" s="24">
        <v>5.01</v>
      </c>
      <c r="H42" s="24">
        <v>100</v>
      </c>
      <c r="I42" s="24">
        <v>45</v>
      </c>
      <c r="J42" s="24">
        <v>113.9</v>
      </c>
      <c r="K42" s="23">
        <v>0.67</v>
      </c>
      <c r="L42" s="24">
        <v>36.143000000000001</v>
      </c>
      <c r="M42" s="25">
        <v>5.7000000000000002E-2</v>
      </c>
      <c r="N42" s="33">
        <v>91.7</v>
      </c>
      <c r="O42" s="24">
        <v>3312.5</v>
      </c>
      <c r="R42" s="45"/>
      <c r="U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873.9</v>
      </c>
      <c r="D43" s="24">
        <v>1.37</v>
      </c>
      <c r="E43" s="24">
        <v>100</v>
      </c>
      <c r="F43" s="24">
        <v>2285.1</v>
      </c>
      <c r="G43" s="24">
        <v>3.58</v>
      </c>
      <c r="H43" s="24">
        <v>100</v>
      </c>
      <c r="I43" s="24">
        <v>48.5</v>
      </c>
      <c r="J43" s="24">
        <v>129.80000000000001</v>
      </c>
      <c r="K43" s="23">
        <v>0.55000000000000004</v>
      </c>
      <c r="L43" s="24">
        <v>29.414000000000001</v>
      </c>
      <c r="M43" s="25">
        <v>4.5999999999999999E-2</v>
      </c>
      <c r="N43" s="33">
        <v>996.8</v>
      </c>
      <c r="O43" s="24">
        <v>29320.2</v>
      </c>
      <c r="R43" s="45"/>
      <c r="U43" s="45"/>
      <c r="AD43" s="46"/>
    </row>
    <row r="44" spans="1:30" x14ac:dyDescent="0.25">
      <c r="A44" s="30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0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6 B37:O38 A37:A43">
    <cfRule type="expression" dxfId="166" priority="24">
      <formula>$A9="ГПМ"</formula>
    </cfRule>
  </conditionalFormatting>
  <conditionalFormatting sqref="B57:O481">
    <cfRule type="expression" dxfId="165" priority="22">
      <formula>$A57="ДРР"</formula>
    </cfRule>
  </conditionalFormatting>
  <conditionalFormatting sqref="B44">
    <cfRule type="expression" dxfId="164" priority="5">
      <formula>$A44="ГПМ"</formula>
    </cfRule>
  </conditionalFormatting>
  <conditionalFormatting sqref="C44:O44">
    <cfRule type="expression" dxfId="163" priority="4">
      <formula>$A44="ДРР"</formula>
    </cfRule>
  </conditionalFormatting>
  <conditionalFormatting sqref="A44">
    <cfRule type="expression" dxfId="162" priority="7">
      <formula>$A44="ГПМ"</formula>
    </cfRule>
  </conditionalFormatting>
  <conditionalFormatting sqref="C45:O55">
    <cfRule type="expression" dxfId="161" priority="6">
      <formula>$A45="ДРР"</formula>
    </cfRule>
  </conditionalFormatting>
  <conditionalFormatting sqref="B41:O43">
    <cfRule type="expression" dxfId="160" priority="3">
      <formula>$A41="ГПМ"</formula>
    </cfRule>
  </conditionalFormatting>
  <conditionalFormatting sqref="B40:O40">
    <cfRule type="expression" dxfId="159" priority="2">
      <formula>$A40="ГПМ"</formula>
    </cfRule>
  </conditionalFormatting>
  <conditionalFormatting sqref="B39:O39">
    <cfRule type="expression" dxfId="158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77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12718.4</v>
      </c>
      <c r="D9" s="24">
        <v>23.17</v>
      </c>
      <c r="E9" s="24">
        <v>96.3</v>
      </c>
      <c r="F9" s="23">
        <v>27069.9</v>
      </c>
      <c r="G9" s="24">
        <v>49.32</v>
      </c>
      <c r="H9" s="24">
        <v>99</v>
      </c>
      <c r="I9" s="24">
        <v>77.7</v>
      </c>
      <c r="J9" s="24">
        <v>255.7</v>
      </c>
      <c r="K9" s="23">
        <v>14.44</v>
      </c>
      <c r="L9" s="24">
        <v>686.56100000000004</v>
      </c>
      <c r="M9" s="25">
        <v>1.2509999999999999</v>
      </c>
      <c r="N9" s="24">
        <v>485.9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12090</v>
      </c>
      <c r="D10" s="24">
        <v>22.03</v>
      </c>
      <c r="E10" s="24">
        <v>96.2</v>
      </c>
      <c r="F10" s="23">
        <v>26111.9</v>
      </c>
      <c r="G10" s="24">
        <v>47.58</v>
      </c>
      <c r="H10" s="24">
        <v>99</v>
      </c>
      <c r="I10" s="24">
        <v>75.3</v>
      </c>
      <c r="J10" s="24">
        <v>244</v>
      </c>
      <c r="K10" s="23">
        <v>13.29</v>
      </c>
      <c r="L10" s="24">
        <v>632.10900000000004</v>
      </c>
      <c r="M10" s="25">
        <v>1.1519999999999999</v>
      </c>
      <c r="N10" s="24">
        <v>536.79999999999995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11733.3</v>
      </c>
      <c r="D11" s="24">
        <v>21.38</v>
      </c>
      <c r="E11" s="24">
        <v>96.2</v>
      </c>
      <c r="F11" s="23">
        <v>25722.5</v>
      </c>
      <c r="G11" s="24">
        <v>46.87</v>
      </c>
      <c r="H11" s="24">
        <v>99</v>
      </c>
      <c r="I11" s="24">
        <v>73.8</v>
      </c>
      <c r="J11" s="24">
        <v>235.8</v>
      </c>
      <c r="K11" s="23">
        <v>12.65</v>
      </c>
      <c r="L11" s="24">
        <v>601.66399999999999</v>
      </c>
      <c r="M11" s="25">
        <v>1.0960000000000001</v>
      </c>
      <c r="N11" s="24">
        <v>603.70000000000005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7229.7</v>
      </c>
      <c r="D12" s="24">
        <v>13.17</v>
      </c>
      <c r="E12" s="24">
        <v>99.9</v>
      </c>
      <c r="F12" s="23">
        <v>18289.2</v>
      </c>
      <c r="G12" s="24">
        <v>33.33</v>
      </c>
      <c r="H12" s="24">
        <v>101</v>
      </c>
      <c r="I12" s="24">
        <v>55</v>
      </c>
      <c r="J12" s="24">
        <v>152.30000000000001</v>
      </c>
      <c r="K12" s="23">
        <v>5.81</v>
      </c>
      <c r="L12" s="24">
        <v>276.25700000000001</v>
      </c>
      <c r="M12" s="25">
        <v>0.503</v>
      </c>
      <c r="N12" s="24">
        <v>704.6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7110.1</v>
      </c>
      <c r="D13" s="24">
        <v>12.96</v>
      </c>
      <c r="E13" s="24">
        <v>99.8</v>
      </c>
      <c r="F13" s="23">
        <v>17761.900000000001</v>
      </c>
      <c r="G13" s="24">
        <v>32.36</v>
      </c>
      <c r="H13" s="24">
        <v>100</v>
      </c>
      <c r="I13" s="24">
        <v>57.3</v>
      </c>
      <c r="J13" s="24">
        <v>160.5</v>
      </c>
      <c r="K13" s="23">
        <v>5.95</v>
      </c>
      <c r="L13" s="24">
        <v>282.87900000000002</v>
      </c>
      <c r="M13" s="25">
        <v>0.51500000000000001</v>
      </c>
      <c r="N13" s="24">
        <v>631.20000000000005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6799.2</v>
      </c>
      <c r="D14" s="24">
        <v>12.39</v>
      </c>
      <c r="E14" s="24">
        <v>93.9</v>
      </c>
      <c r="F14" s="23">
        <v>16186</v>
      </c>
      <c r="G14" s="24">
        <v>29.49</v>
      </c>
      <c r="H14" s="24">
        <v>95</v>
      </c>
      <c r="I14" s="24">
        <v>66</v>
      </c>
      <c r="J14" s="24">
        <v>194.2</v>
      </c>
      <c r="K14" s="23">
        <v>6.56</v>
      </c>
      <c r="L14" s="24">
        <v>311.83699999999999</v>
      </c>
      <c r="M14" s="25">
        <v>0.56799999999999995</v>
      </c>
      <c r="N14" s="24">
        <v>809.9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6165.9</v>
      </c>
      <c r="D15" s="24">
        <v>11.24</v>
      </c>
      <c r="E15" s="24">
        <v>98.2</v>
      </c>
      <c r="F15" s="23">
        <v>15453.4</v>
      </c>
      <c r="G15" s="24">
        <v>28.16</v>
      </c>
      <c r="H15" s="24">
        <v>99</v>
      </c>
      <c r="I15" s="24">
        <v>64.400000000000006</v>
      </c>
      <c r="J15" s="24">
        <v>179.9</v>
      </c>
      <c r="K15" s="23">
        <v>5.8</v>
      </c>
      <c r="L15" s="24">
        <v>275.72500000000002</v>
      </c>
      <c r="M15" s="25">
        <v>0.502</v>
      </c>
      <c r="N15" s="24">
        <v>625.29999999999995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5876.9</v>
      </c>
      <c r="D16" s="24">
        <v>10.71</v>
      </c>
      <c r="E16" s="24">
        <v>101.9</v>
      </c>
      <c r="F16" s="23">
        <v>14744.7</v>
      </c>
      <c r="G16" s="24">
        <v>26.87</v>
      </c>
      <c r="H16" s="24">
        <v>102</v>
      </c>
      <c r="I16" s="24">
        <v>63.8</v>
      </c>
      <c r="J16" s="24">
        <v>178</v>
      </c>
      <c r="K16" s="23">
        <v>5.47</v>
      </c>
      <c r="L16" s="24">
        <v>260.33699999999999</v>
      </c>
      <c r="M16" s="25">
        <v>0.47399999999999998</v>
      </c>
      <c r="N16" s="24">
        <v>565.5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4711.8999999999996</v>
      </c>
      <c r="D17" s="24">
        <v>8.59</v>
      </c>
      <c r="E17" s="24">
        <v>99</v>
      </c>
      <c r="F17" s="23">
        <v>12520</v>
      </c>
      <c r="G17" s="24">
        <v>22.81</v>
      </c>
      <c r="H17" s="24">
        <v>100</v>
      </c>
      <c r="I17" s="24">
        <v>68.900000000000006</v>
      </c>
      <c r="J17" s="24">
        <v>181.4</v>
      </c>
      <c r="K17" s="23">
        <v>4.74</v>
      </c>
      <c r="L17" s="24">
        <v>225.34299999999999</v>
      </c>
      <c r="M17" s="25">
        <v>0.41099999999999998</v>
      </c>
      <c r="N17" s="24">
        <v>563.79999999999995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4652.5</v>
      </c>
      <c r="D18" s="24">
        <v>8.48</v>
      </c>
      <c r="E18" s="24">
        <v>101.3</v>
      </c>
      <c r="F18" s="23">
        <v>11752.7</v>
      </c>
      <c r="G18" s="24">
        <v>21.41</v>
      </c>
      <c r="H18" s="24">
        <v>102</v>
      </c>
      <c r="I18" s="24">
        <v>68.900000000000006</v>
      </c>
      <c r="J18" s="24">
        <v>190.9</v>
      </c>
      <c r="K18" s="23">
        <v>4.68</v>
      </c>
      <c r="L18" s="24">
        <v>222.54</v>
      </c>
      <c r="M18" s="25">
        <v>0.40500000000000003</v>
      </c>
      <c r="N18" s="24">
        <v>591.4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4937.3999999999996</v>
      </c>
      <c r="D19" s="24">
        <v>9</v>
      </c>
      <c r="E19" s="24">
        <v>103.4</v>
      </c>
      <c r="F19" s="23">
        <v>9794.4</v>
      </c>
      <c r="G19" s="24">
        <v>17.850000000000001</v>
      </c>
      <c r="H19" s="24">
        <v>101</v>
      </c>
      <c r="I19" s="24">
        <v>92.8</v>
      </c>
      <c r="J19" s="24">
        <v>327.5</v>
      </c>
      <c r="K19" s="23">
        <v>6.69</v>
      </c>
      <c r="L19" s="24">
        <v>318.17700000000002</v>
      </c>
      <c r="M19" s="25">
        <v>0.57999999999999996</v>
      </c>
      <c r="N19" s="24">
        <v>173.7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3406</v>
      </c>
      <c r="D20" s="24">
        <v>6.21</v>
      </c>
      <c r="E20" s="24">
        <v>92.8</v>
      </c>
      <c r="F20" s="23">
        <v>9543.1</v>
      </c>
      <c r="G20" s="24">
        <v>17.39</v>
      </c>
      <c r="H20" s="24">
        <v>96</v>
      </c>
      <c r="I20" s="24">
        <v>51.2</v>
      </c>
      <c r="J20" s="24">
        <v>128</v>
      </c>
      <c r="K20" s="23">
        <v>2.5499999999999998</v>
      </c>
      <c r="L20" s="24">
        <v>121.221</v>
      </c>
      <c r="M20" s="25">
        <v>0.221</v>
      </c>
      <c r="N20" s="24">
        <v>692.4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3714.3</v>
      </c>
      <c r="D21" s="24">
        <v>6.77</v>
      </c>
      <c r="E21" s="24">
        <v>103.1</v>
      </c>
      <c r="F21" s="23">
        <v>9288.2999999999993</v>
      </c>
      <c r="G21" s="24">
        <v>16.920000000000002</v>
      </c>
      <c r="H21" s="24">
        <v>102</v>
      </c>
      <c r="I21" s="24">
        <v>58.4</v>
      </c>
      <c r="J21" s="24">
        <v>163.4</v>
      </c>
      <c r="K21" s="23">
        <v>3.17</v>
      </c>
      <c r="L21" s="24">
        <v>150.57900000000001</v>
      </c>
      <c r="M21" s="25">
        <v>0.27400000000000002</v>
      </c>
      <c r="N21" s="24">
        <v>382.7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3218.8</v>
      </c>
      <c r="D22" s="24">
        <v>5.87</v>
      </c>
      <c r="E22" s="24">
        <v>90.2</v>
      </c>
      <c r="F22" s="23">
        <v>8253.2000000000007</v>
      </c>
      <c r="G22" s="24">
        <v>15.04</v>
      </c>
      <c r="H22" s="24">
        <v>91</v>
      </c>
      <c r="I22" s="24">
        <v>54.2</v>
      </c>
      <c r="J22" s="24">
        <v>147.9</v>
      </c>
      <c r="K22" s="23">
        <v>2.5499999999999998</v>
      </c>
      <c r="L22" s="24">
        <v>121.102</v>
      </c>
      <c r="M22" s="25">
        <v>0.221</v>
      </c>
      <c r="N22" s="24">
        <v>913.4</v>
      </c>
      <c r="O22" s="24">
        <v>110613.1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2896.3</v>
      </c>
      <c r="D23" s="24">
        <v>5.28</v>
      </c>
      <c r="E23" s="24">
        <v>97.2</v>
      </c>
      <c r="F23" s="23">
        <v>7825.5</v>
      </c>
      <c r="G23" s="24">
        <v>14.26</v>
      </c>
      <c r="H23" s="24">
        <v>98</v>
      </c>
      <c r="I23" s="24">
        <v>69.5</v>
      </c>
      <c r="J23" s="24">
        <v>180.1</v>
      </c>
      <c r="K23" s="23">
        <v>2.94</v>
      </c>
      <c r="L23" s="24">
        <v>139.834</v>
      </c>
      <c r="M23" s="25">
        <v>0.255</v>
      </c>
      <c r="N23" s="24">
        <v>603.6</v>
      </c>
      <c r="O23" s="24">
        <v>84400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2624.1</v>
      </c>
      <c r="D24" s="24">
        <v>4.78</v>
      </c>
      <c r="E24" s="24">
        <v>91.9</v>
      </c>
      <c r="F24" s="23">
        <v>7709.7</v>
      </c>
      <c r="G24" s="24">
        <v>14.05</v>
      </c>
      <c r="H24" s="24">
        <v>95</v>
      </c>
      <c r="I24" s="24">
        <v>43.2</v>
      </c>
      <c r="J24" s="24">
        <v>102.9</v>
      </c>
      <c r="K24" s="23">
        <v>1.66</v>
      </c>
      <c r="L24" s="24">
        <v>78.739000000000004</v>
      </c>
      <c r="M24" s="25">
        <v>0.14299999999999999</v>
      </c>
      <c r="N24" s="24">
        <v>599.4</v>
      </c>
      <c r="O24" s="24">
        <v>47195.8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3411.4</v>
      </c>
      <c r="D25" s="24">
        <v>6.22</v>
      </c>
      <c r="E25" s="24">
        <v>102.3</v>
      </c>
      <c r="F25" s="23">
        <v>7497.5</v>
      </c>
      <c r="G25" s="24">
        <v>13.66</v>
      </c>
      <c r="H25" s="24">
        <v>101</v>
      </c>
      <c r="I25" s="24">
        <v>106</v>
      </c>
      <c r="J25" s="24">
        <v>337.6</v>
      </c>
      <c r="K25" s="23">
        <v>5.28</v>
      </c>
      <c r="L25" s="24">
        <v>251.11799999999999</v>
      </c>
      <c r="M25" s="25">
        <v>0.45800000000000002</v>
      </c>
      <c r="N25" s="24">
        <v>282</v>
      </c>
      <c r="O25" s="24">
        <v>70802.8</v>
      </c>
      <c r="R25" s="45"/>
      <c r="U25" s="45"/>
      <c r="AD25" s="46"/>
    </row>
    <row r="26" spans="1:30" x14ac:dyDescent="0.25">
      <c r="A26" s="30" t="str">
        <f>VLOOKUP(B26,Холдинги!$A:$B,2,0)</f>
        <v>Крутой Медиа</v>
      </c>
      <c r="B26" s="31" t="s">
        <v>15</v>
      </c>
      <c r="C26" s="23">
        <v>2564.1</v>
      </c>
      <c r="D26" s="24">
        <v>4.67</v>
      </c>
      <c r="E26" s="24">
        <v>92.4</v>
      </c>
      <c r="F26" s="23">
        <v>7233.3</v>
      </c>
      <c r="G26" s="24">
        <v>13.18</v>
      </c>
      <c r="H26" s="24">
        <v>93</v>
      </c>
      <c r="I26" s="24">
        <v>49.1</v>
      </c>
      <c r="J26" s="24">
        <v>121.9</v>
      </c>
      <c r="K26" s="23">
        <v>1.84</v>
      </c>
      <c r="L26" s="24">
        <v>87.504999999999995</v>
      </c>
      <c r="M26" s="25">
        <v>0.159</v>
      </c>
      <c r="N26" s="24">
        <v>850.9</v>
      </c>
      <c r="O26" s="24">
        <v>74458.3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2297.3000000000002</v>
      </c>
      <c r="D27" s="24">
        <v>4.1900000000000004</v>
      </c>
      <c r="E27" s="24">
        <v>98.8</v>
      </c>
      <c r="F27" s="23">
        <v>6207</v>
      </c>
      <c r="G27" s="24">
        <v>11.31</v>
      </c>
      <c r="H27" s="24">
        <v>99</v>
      </c>
      <c r="I27" s="24">
        <v>69.599999999999994</v>
      </c>
      <c r="J27" s="24">
        <v>180.3</v>
      </c>
      <c r="K27" s="23">
        <v>2.33</v>
      </c>
      <c r="L27" s="24">
        <v>111.00700000000001</v>
      </c>
      <c r="M27" s="25">
        <v>0.20200000000000001</v>
      </c>
      <c r="N27" s="24">
        <v>475.5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2032.4</v>
      </c>
      <c r="D28" s="24">
        <v>3.7</v>
      </c>
      <c r="E28" s="24">
        <v>86.8</v>
      </c>
      <c r="F28" s="23">
        <v>5833.3</v>
      </c>
      <c r="G28" s="24">
        <v>10.63</v>
      </c>
      <c r="H28" s="24">
        <v>92</v>
      </c>
      <c r="I28" s="24">
        <v>58.9</v>
      </c>
      <c r="J28" s="24">
        <v>143.6</v>
      </c>
      <c r="K28" s="23">
        <v>1.75</v>
      </c>
      <c r="L28" s="24">
        <v>83.084000000000003</v>
      </c>
      <c r="M28" s="25">
        <v>0.151</v>
      </c>
      <c r="N28" s="24">
        <v>731.3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2324.6</v>
      </c>
      <c r="D29" s="24">
        <v>4.24</v>
      </c>
      <c r="E29" s="24">
        <v>98.1</v>
      </c>
      <c r="F29" s="23">
        <v>5766.7</v>
      </c>
      <c r="G29" s="24">
        <v>10.51</v>
      </c>
      <c r="H29" s="24">
        <v>97</v>
      </c>
      <c r="I29" s="24">
        <v>73.099999999999994</v>
      </c>
      <c r="J29" s="24">
        <v>206.2</v>
      </c>
      <c r="K29" s="23">
        <v>2.48</v>
      </c>
      <c r="L29" s="24">
        <v>117.94199999999999</v>
      </c>
      <c r="M29" s="25">
        <v>0.215</v>
      </c>
      <c r="N29" s="24">
        <v>542.9</v>
      </c>
      <c r="O29" s="24">
        <v>64029.2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8</v>
      </c>
      <c r="C30" s="23">
        <v>2240.6</v>
      </c>
      <c r="D30" s="24">
        <v>4.08</v>
      </c>
      <c r="E30" s="24">
        <v>90.6</v>
      </c>
      <c r="F30" s="23">
        <v>5759.3</v>
      </c>
      <c r="G30" s="24">
        <v>10.49</v>
      </c>
      <c r="H30" s="24">
        <v>93</v>
      </c>
      <c r="I30" s="24">
        <v>59.4</v>
      </c>
      <c r="J30" s="24">
        <v>161.69999999999999</v>
      </c>
      <c r="K30" s="23">
        <v>1.94</v>
      </c>
      <c r="L30" s="24">
        <v>92.4</v>
      </c>
      <c r="M30" s="25">
        <v>0.16800000000000001</v>
      </c>
      <c r="N30" s="24">
        <v>569.70000000000005</v>
      </c>
      <c r="O30" s="24">
        <v>52641.7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2049.3000000000002</v>
      </c>
      <c r="D31" s="24">
        <v>3.73</v>
      </c>
      <c r="E31" s="24">
        <v>91</v>
      </c>
      <c r="F31" s="23">
        <v>4994.5</v>
      </c>
      <c r="G31" s="24">
        <v>9.1</v>
      </c>
      <c r="H31" s="24">
        <v>92</v>
      </c>
      <c r="I31" s="24">
        <v>90.7</v>
      </c>
      <c r="J31" s="24">
        <v>260.39999999999998</v>
      </c>
      <c r="K31" s="23">
        <v>2.71</v>
      </c>
      <c r="L31" s="24">
        <v>129.04300000000001</v>
      </c>
      <c r="M31" s="25">
        <v>0.23499999999999999</v>
      </c>
      <c r="N31" s="24">
        <v>198.6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1965.2</v>
      </c>
      <c r="D32" s="24">
        <v>3.58</v>
      </c>
      <c r="E32" s="24">
        <v>88.1</v>
      </c>
      <c r="F32" s="23">
        <v>4747.7</v>
      </c>
      <c r="G32" s="24">
        <v>8.65</v>
      </c>
      <c r="H32" s="24">
        <v>88</v>
      </c>
      <c r="I32" s="24">
        <v>70.5</v>
      </c>
      <c r="J32" s="24">
        <v>204.3</v>
      </c>
      <c r="K32" s="23">
        <v>2.02</v>
      </c>
      <c r="L32" s="24">
        <v>96.206999999999994</v>
      </c>
      <c r="M32" s="25">
        <v>0.17499999999999999</v>
      </c>
      <c r="N32" s="24">
        <v>578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Ру медиа</v>
      </c>
      <c r="B33" s="31" t="s">
        <v>6</v>
      </c>
      <c r="C33" s="23">
        <v>1857.6</v>
      </c>
      <c r="D33" s="24">
        <v>3.38</v>
      </c>
      <c r="E33" s="24">
        <v>100.4</v>
      </c>
      <c r="F33" s="23">
        <v>4319.2</v>
      </c>
      <c r="G33" s="24">
        <v>7.87</v>
      </c>
      <c r="H33" s="24">
        <v>98</v>
      </c>
      <c r="I33" s="24">
        <v>55.2</v>
      </c>
      <c r="J33" s="24">
        <v>166.1</v>
      </c>
      <c r="K33" s="23">
        <v>1.5</v>
      </c>
      <c r="L33" s="24">
        <v>71.153000000000006</v>
      </c>
      <c r="M33" s="25">
        <v>0.13</v>
      </c>
      <c r="N33" s="24">
        <v>784.1</v>
      </c>
      <c r="O33" s="24">
        <v>55789.3</v>
      </c>
      <c r="R33" s="45"/>
      <c r="U33" s="45"/>
      <c r="AD33" s="46"/>
    </row>
    <row r="34" spans="1:30" x14ac:dyDescent="0.25">
      <c r="A34" s="30" t="e">
        <f>VLOOKUP(B34,Холдинги!$A:$B,2,0)</f>
        <v>#N/A</v>
      </c>
      <c r="B34" s="31" t="s">
        <v>110</v>
      </c>
      <c r="C34" s="23">
        <v>1857.9</v>
      </c>
      <c r="D34" s="24">
        <v>3.39</v>
      </c>
      <c r="E34" s="24">
        <v>96.9</v>
      </c>
      <c r="F34" s="23">
        <v>4252.6000000000004</v>
      </c>
      <c r="G34" s="24">
        <v>7.75</v>
      </c>
      <c r="H34" s="24">
        <v>97</v>
      </c>
      <c r="I34" s="24">
        <v>78.2</v>
      </c>
      <c r="J34" s="24">
        <v>239.1</v>
      </c>
      <c r="K34" s="23">
        <v>2.12</v>
      </c>
      <c r="L34" s="24">
        <v>100.89100000000001</v>
      </c>
      <c r="M34" s="25">
        <v>0.184</v>
      </c>
      <c r="N34" s="24">
        <v>140.30000000000001</v>
      </c>
      <c r="O34" s="24">
        <v>14158.3</v>
      </c>
      <c r="R34" s="45"/>
      <c r="U34" s="45"/>
      <c r="AD34" s="46"/>
    </row>
    <row r="35" spans="1:30" x14ac:dyDescent="0.25">
      <c r="A35" s="30" t="str">
        <f>VLOOKUP(B35,Холдинги!$A:$B,2,0)</f>
        <v>РМГ</v>
      </c>
      <c r="B35" s="31" t="s">
        <v>16</v>
      </c>
      <c r="C35" s="23">
        <v>1467.3</v>
      </c>
      <c r="D35" s="24">
        <v>2.67</v>
      </c>
      <c r="E35" s="24">
        <v>89.4</v>
      </c>
      <c r="F35" s="23">
        <v>4180.8</v>
      </c>
      <c r="G35" s="24">
        <v>7.62</v>
      </c>
      <c r="H35" s="24">
        <v>94</v>
      </c>
      <c r="I35" s="24">
        <v>64.3</v>
      </c>
      <c r="J35" s="24">
        <v>157.9</v>
      </c>
      <c r="K35" s="23">
        <v>1.38</v>
      </c>
      <c r="L35" s="24">
        <v>65.480999999999995</v>
      </c>
      <c r="M35" s="25">
        <v>0.11899999999999999</v>
      </c>
      <c r="N35" s="24">
        <v>628</v>
      </c>
      <c r="O35" s="24">
        <v>41125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28</v>
      </c>
      <c r="C36" s="23">
        <v>1478.4</v>
      </c>
      <c r="D36" s="24">
        <v>2.69</v>
      </c>
      <c r="E36" s="24">
        <v>91.2</v>
      </c>
      <c r="F36" s="23">
        <v>4143.8</v>
      </c>
      <c r="G36" s="24">
        <v>7.55</v>
      </c>
      <c r="H36" s="24">
        <v>92</v>
      </c>
      <c r="I36" s="24">
        <v>65.900000000000006</v>
      </c>
      <c r="J36" s="24">
        <v>164.7</v>
      </c>
      <c r="K36" s="23">
        <v>1.42</v>
      </c>
      <c r="L36" s="24">
        <v>67.692999999999998</v>
      </c>
      <c r="M36" s="25">
        <v>0.123</v>
      </c>
      <c r="N36" s="24">
        <v>705.6</v>
      </c>
      <c r="O36" s="24">
        <v>47761.9</v>
      </c>
      <c r="R36" s="45"/>
      <c r="U36" s="45"/>
      <c r="AD36" s="46"/>
    </row>
    <row r="37" spans="1:30" x14ac:dyDescent="0.25">
      <c r="A37" s="30" t="str">
        <f>VLOOKUP(B37,Холдинги!$A:$B,2,0)</f>
        <v>ГПМ</v>
      </c>
      <c r="B37" s="31" t="s">
        <v>9</v>
      </c>
      <c r="C37" s="23">
        <v>1385</v>
      </c>
      <c r="D37" s="24">
        <v>2.52</v>
      </c>
      <c r="E37" s="24">
        <v>89.1</v>
      </c>
      <c r="F37" s="23">
        <v>3903.6</v>
      </c>
      <c r="G37" s="24">
        <v>7.11</v>
      </c>
      <c r="H37" s="24">
        <v>92</v>
      </c>
      <c r="I37" s="24">
        <v>56.6</v>
      </c>
      <c r="J37" s="24">
        <v>140.6</v>
      </c>
      <c r="K37" s="23">
        <v>1.1499999999999999</v>
      </c>
      <c r="L37" s="24">
        <v>54.451999999999998</v>
      </c>
      <c r="M37" s="25">
        <v>9.9000000000000005E-2</v>
      </c>
      <c r="N37" s="24">
        <v>662.7</v>
      </c>
      <c r="O37" s="24">
        <v>36083.300000000003</v>
      </c>
      <c r="R37" s="45"/>
      <c r="U37" s="45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1219.7</v>
      </c>
      <c r="D38" s="24">
        <v>2.2200000000000002</v>
      </c>
      <c r="E38" s="24">
        <v>95.1</v>
      </c>
      <c r="F38" s="23">
        <v>3663.3</v>
      </c>
      <c r="G38" s="24">
        <v>6.67</v>
      </c>
      <c r="H38" s="24">
        <v>96</v>
      </c>
      <c r="I38" s="24">
        <v>49.9</v>
      </c>
      <c r="J38" s="24">
        <v>116.3</v>
      </c>
      <c r="K38" s="23">
        <v>0.89</v>
      </c>
      <c r="L38" s="24">
        <v>42.276000000000003</v>
      </c>
      <c r="M38" s="25">
        <v>7.6999999999999999E-2</v>
      </c>
      <c r="N38" s="24">
        <v>588.20000000000005</v>
      </c>
      <c r="O38" s="24">
        <v>24865.7</v>
      </c>
      <c r="R38" s="45"/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1408.3</v>
      </c>
      <c r="D39" s="24">
        <v>2.57</v>
      </c>
      <c r="E39" s="24">
        <v>90.9</v>
      </c>
      <c r="F39" s="23">
        <v>3626.1</v>
      </c>
      <c r="G39" s="24">
        <v>6.61</v>
      </c>
      <c r="H39" s="24">
        <v>92</v>
      </c>
      <c r="I39" s="24">
        <v>67.900000000000006</v>
      </c>
      <c r="J39" s="24">
        <v>184.7</v>
      </c>
      <c r="K39" s="23">
        <v>1.4</v>
      </c>
      <c r="L39" s="24">
        <v>66.438999999999993</v>
      </c>
      <c r="M39" s="25">
        <v>0.121</v>
      </c>
      <c r="N39" s="24">
        <v>625.29999999999995</v>
      </c>
      <c r="O39" s="24">
        <v>41541.699999999997</v>
      </c>
      <c r="R39" s="45"/>
      <c r="U39" s="45"/>
      <c r="AC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888.4</v>
      </c>
      <c r="D40" s="24">
        <v>1.62</v>
      </c>
      <c r="E40" s="24">
        <v>89.3</v>
      </c>
      <c r="F40" s="23">
        <v>2410.6999999999998</v>
      </c>
      <c r="G40" s="24">
        <v>4.3899999999999997</v>
      </c>
      <c r="H40" s="24">
        <v>88</v>
      </c>
      <c r="I40" s="24">
        <v>49.3</v>
      </c>
      <c r="J40" s="24">
        <v>127.3</v>
      </c>
      <c r="K40" s="23">
        <v>0.64</v>
      </c>
      <c r="L40" s="24">
        <v>30.445</v>
      </c>
      <c r="M40" s="25">
        <v>5.5E-2</v>
      </c>
      <c r="N40" s="24">
        <v>108.8</v>
      </c>
      <c r="O40" s="24">
        <v>3312.5</v>
      </c>
      <c r="R40" s="45"/>
      <c r="U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870.9</v>
      </c>
      <c r="D41" s="24">
        <v>1.59</v>
      </c>
      <c r="E41" s="24">
        <v>79.900000000000006</v>
      </c>
      <c r="F41" s="23">
        <v>2364.1999999999998</v>
      </c>
      <c r="G41" s="24">
        <v>4.3099999999999996</v>
      </c>
      <c r="H41" s="24">
        <v>81</v>
      </c>
      <c r="I41" s="24">
        <v>52.4</v>
      </c>
      <c r="J41" s="24">
        <v>135.19999999999999</v>
      </c>
      <c r="K41" s="23">
        <v>0.67</v>
      </c>
      <c r="L41" s="24">
        <v>31.706</v>
      </c>
      <c r="M41" s="25">
        <v>5.8000000000000003E-2</v>
      </c>
      <c r="N41" s="24">
        <v>1439.9</v>
      </c>
      <c r="O41" s="24">
        <v>45654.8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892.9</v>
      </c>
      <c r="D42" s="24">
        <v>1.63</v>
      </c>
      <c r="E42" s="24">
        <v>83.7</v>
      </c>
      <c r="F42" s="23">
        <v>2292.5</v>
      </c>
      <c r="G42" s="24">
        <v>4.18</v>
      </c>
      <c r="H42" s="24">
        <v>82</v>
      </c>
      <c r="I42" s="24">
        <v>49.5</v>
      </c>
      <c r="J42" s="24">
        <v>135</v>
      </c>
      <c r="K42" s="23">
        <v>0.65</v>
      </c>
      <c r="L42" s="24">
        <v>30.701000000000001</v>
      </c>
      <c r="M42" s="25">
        <v>5.6000000000000001E-2</v>
      </c>
      <c r="N42" s="24">
        <v>2494.8000000000002</v>
      </c>
      <c r="O42" s="24">
        <v>76591.7</v>
      </c>
      <c r="R42" s="45"/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485.8</v>
      </c>
      <c r="D43" s="24">
        <v>0.89</v>
      </c>
      <c r="E43" s="24">
        <v>64.599999999999994</v>
      </c>
      <c r="F43" s="23">
        <v>1355.6</v>
      </c>
      <c r="G43" s="24">
        <v>2.4700000000000002</v>
      </c>
      <c r="H43" s="24">
        <v>69</v>
      </c>
      <c r="I43" s="24">
        <v>46.4</v>
      </c>
      <c r="J43" s="24">
        <v>116.4</v>
      </c>
      <c r="K43" s="23">
        <v>0.33</v>
      </c>
      <c r="L43" s="24">
        <v>15.654</v>
      </c>
      <c r="M43" s="25">
        <v>2.9000000000000001E-2</v>
      </c>
      <c r="N43" s="24">
        <v>1873.1</v>
      </c>
      <c r="O43" s="24">
        <v>29320.2</v>
      </c>
      <c r="R43" s="45"/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9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98" priority="15">
      <formula>$A9="ГПМ"</formula>
    </cfRule>
  </conditionalFormatting>
  <conditionalFormatting sqref="C9:O9">
    <cfRule type="expression" dxfId="97" priority="12">
      <formula>$A9="ГПМ"</formula>
    </cfRule>
  </conditionalFormatting>
  <conditionalFormatting sqref="A44:B44">
    <cfRule type="expression" dxfId="96" priority="5">
      <formula>$A44="ГПМ"</formula>
    </cfRule>
  </conditionalFormatting>
  <conditionalFormatting sqref="C44:O44">
    <cfRule type="expression" dxfId="95" priority="4">
      <formula>$A44="ДРР"</formula>
    </cfRule>
  </conditionalFormatting>
  <conditionalFormatting sqref="C45:O55">
    <cfRule type="expression" dxfId="94" priority="6">
      <formula>$A45="ДРР"</formula>
    </cfRule>
  </conditionalFormatting>
  <conditionalFormatting sqref="B41:O43">
    <cfRule type="expression" dxfId="93" priority="3">
      <formula>$A41="ГПМ"</formula>
    </cfRule>
  </conditionalFormatting>
  <conditionalFormatting sqref="B40:O40">
    <cfRule type="expression" dxfId="92" priority="2">
      <formula>$A40="ГПМ"</formula>
    </cfRule>
  </conditionalFormatting>
  <conditionalFormatting sqref="B39:O39">
    <cfRule type="expression" dxfId="91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139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78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6256.7</v>
      </c>
      <c r="D9" s="24">
        <v>20.16</v>
      </c>
      <c r="E9" s="24">
        <v>83.8</v>
      </c>
      <c r="F9" s="23">
        <v>14305.6</v>
      </c>
      <c r="G9" s="24">
        <v>46.1</v>
      </c>
      <c r="H9" s="24">
        <v>92</v>
      </c>
      <c r="I9" s="24">
        <v>70.900000000000006</v>
      </c>
      <c r="J9" s="24">
        <v>216.9</v>
      </c>
      <c r="K9" s="23">
        <v>13.06</v>
      </c>
      <c r="L9" s="24">
        <v>307.89100000000002</v>
      </c>
      <c r="M9" s="25">
        <v>0.99199999999999999</v>
      </c>
      <c r="N9" s="24">
        <v>1083.4000000000001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5837.1</v>
      </c>
      <c r="D10" s="24">
        <v>18.809999999999999</v>
      </c>
      <c r="E10" s="24">
        <v>82.1</v>
      </c>
      <c r="F10" s="23">
        <v>13669.5</v>
      </c>
      <c r="G10" s="24">
        <v>44.05</v>
      </c>
      <c r="H10" s="24">
        <v>91</v>
      </c>
      <c r="I10" s="24">
        <v>66.8</v>
      </c>
      <c r="J10" s="24">
        <v>199.7</v>
      </c>
      <c r="K10" s="23">
        <v>11.48</v>
      </c>
      <c r="L10" s="24">
        <v>270.80599999999998</v>
      </c>
      <c r="M10" s="25">
        <v>0.873</v>
      </c>
      <c r="N10" s="24">
        <v>1252.9000000000001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5627.6</v>
      </c>
      <c r="D11" s="24">
        <v>18.14</v>
      </c>
      <c r="E11" s="24">
        <v>81.599999999999994</v>
      </c>
      <c r="F11" s="23">
        <v>13409.1</v>
      </c>
      <c r="G11" s="24">
        <v>43.21</v>
      </c>
      <c r="H11" s="24">
        <v>91</v>
      </c>
      <c r="I11" s="24">
        <v>65</v>
      </c>
      <c r="J11" s="24">
        <v>191</v>
      </c>
      <c r="K11" s="23">
        <v>10.78</v>
      </c>
      <c r="L11" s="24">
        <v>254.10900000000001</v>
      </c>
      <c r="M11" s="25">
        <v>0.81899999999999995</v>
      </c>
      <c r="N11" s="24">
        <v>1429.4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98</v>
      </c>
      <c r="C12" s="23">
        <v>3845.8</v>
      </c>
      <c r="D12" s="24">
        <v>12.39</v>
      </c>
      <c r="E12" s="24">
        <v>95.5</v>
      </c>
      <c r="F12" s="23">
        <v>9847.2999999999993</v>
      </c>
      <c r="G12" s="24">
        <v>31.73</v>
      </c>
      <c r="H12" s="24">
        <v>98</v>
      </c>
      <c r="I12" s="24">
        <v>58.8</v>
      </c>
      <c r="J12" s="24">
        <v>160.80000000000001</v>
      </c>
      <c r="K12" s="23">
        <v>6.66</v>
      </c>
      <c r="L12" s="24">
        <v>157.10900000000001</v>
      </c>
      <c r="M12" s="25">
        <v>0.50600000000000001</v>
      </c>
      <c r="N12" s="24">
        <v>1136.5999999999999</v>
      </c>
      <c r="O12" s="24">
        <v>178566.7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3644.9</v>
      </c>
      <c r="D13" s="24">
        <v>11.75</v>
      </c>
      <c r="E13" s="24">
        <v>89.1</v>
      </c>
      <c r="F13" s="23">
        <v>9792</v>
      </c>
      <c r="G13" s="24">
        <v>31.56</v>
      </c>
      <c r="H13" s="24">
        <v>95</v>
      </c>
      <c r="I13" s="24">
        <v>51.1</v>
      </c>
      <c r="J13" s="24">
        <v>133</v>
      </c>
      <c r="K13" s="23">
        <v>5.48</v>
      </c>
      <c r="L13" s="24">
        <v>129.22399999999999</v>
      </c>
      <c r="M13" s="25">
        <v>0.41599999999999998</v>
      </c>
      <c r="N13" s="24">
        <v>1506.2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3513.2</v>
      </c>
      <c r="D14" s="24">
        <v>11.32</v>
      </c>
      <c r="E14" s="24">
        <v>98.9</v>
      </c>
      <c r="F14" s="23">
        <v>8921.6</v>
      </c>
      <c r="G14" s="24">
        <v>28.75</v>
      </c>
      <c r="H14" s="24">
        <v>101</v>
      </c>
      <c r="I14" s="24">
        <v>68.900000000000006</v>
      </c>
      <c r="J14" s="24">
        <v>190</v>
      </c>
      <c r="K14" s="23">
        <v>7.13</v>
      </c>
      <c r="L14" s="24">
        <v>168.19300000000001</v>
      </c>
      <c r="M14" s="25">
        <v>0.54200000000000004</v>
      </c>
      <c r="N14" s="24">
        <v>1025.0999999999999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11</v>
      </c>
      <c r="C15" s="23">
        <v>3537.6</v>
      </c>
      <c r="D15" s="24">
        <v>11.4</v>
      </c>
      <c r="E15" s="24">
        <v>86.4</v>
      </c>
      <c r="F15" s="23">
        <v>8685.2000000000007</v>
      </c>
      <c r="G15" s="24">
        <v>27.99</v>
      </c>
      <c r="H15" s="24">
        <v>90</v>
      </c>
      <c r="I15" s="24">
        <v>65.599999999999994</v>
      </c>
      <c r="J15" s="24">
        <v>187.1</v>
      </c>
      <c r="K15" s="23">
        <v>6.84</v>
      </c>
      <c r="L15" s="24">
        <v>161.203</v>
      </c>
      <c r="M15" s="25">
        <v>0.52</v>
      </c>
      <c r="N15" s="24">
        <v>1566.7</v>
      </c>
      <c r="O15" s="24">
        <v>252550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2821.5</v>
      </c>
      <c r="D16" s="24">
        <v>9.09</v>
      </c>
      <c r="E16" s="24">
        <v>86.5</v>
      </c>
      <c r="F16" s="23">
        <v>7599.9</v>
      </c>
      <c r="G16" s="24">
        <v>24.49</v>
      </c>
      <c r="H16" s="24">
        <v>93</v>
      </c>
      <c r="I16" s="24">
        <v>61.6</v>
      </c>
      <c r="J16" s="24">
        <v>160.19999999999999</v>
      </c>
      <c r="K16" s="23">
        <v>5.12</v>
      </c>
      <c r="L16" s="24">
        <v>120.762</v>
      </c>
      <c r="M16" s="25">
        <v>0.38900000000000001</v>
      </c>
      <c r="N16" s="24">
        <v>1219.2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2597.9</v>
      </c>
      <c r="D17" s="24">
        <v>8.3699999999999992</v>
      </c>
      <c r="E17" s="24">
        <v>96.5</v>
      </c>
      <c r="F17" s="23">
        <v>7009.5</v>
      </c>
      <c r="G17" s="24">
        <v>22.59</v>
      </c>
      <c r="H17" s="24">
        <v>99</v>
      </c>
      <c r="I17" s="24">
        <v>66.7</v>
      </c>
      <c r="J17" s="24">
        <v>173.2</v>
      </c>
      <c r="K17" s="23">
        <v>5.1100000000000003</v>
      </c>
      <c r="L17" s="24">
        <v>120.41500000000001</v>
      </c>
      <c r="M17" s="25">
        <v>0.38800000000000001</v>
      </c>
      <c r="N17" s="24">
        <v>1055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2353.8000000000002</v>
      </c>
      <c r="D18" s="24">
        <v>7.59</v>
      </c>
      <c r="E18" s="24">
        <v>90.6</v>
      </c>
      <c r="F18" s="23">
        <v>6329</v>
      </c>
      <c r="G18" s="24">
        <v>20.399999999999999</v>
      </c>
      <c r="H18" s="24">
        <v>97</v>
      </c>
      <c r="I18" s="24">
        <v>62.8</v>
      </c>
      <c r="J18" s="24">
        <v>163.5</v>
      </c>
      <c r="K18" s="23">
        <v>4.3499999999999996</v>
      </c>
      <c r="L18" s="24">
        <v>102.628</v>
      </c>
      <c r="M18" s="25">
        <v>0.33100000000000002</v>
      </c>
      <c r="N18" s="24">
        <v>1282.4000000000001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17</v>
      </c>
      <c r="C19" s="23">
        <v>1855</v>
      </c>
      <c r="D19" s="24">
        <v>5.98</v>
      </c>
      <c r="E19" s="24">
        <v>91.1</v>
      </c>
      <c r="F19" s="23">
        <v>4767.8</v>
      </c>
      <c r="G19" s="24">
        <v>15.37</v>
      </c>
      <c r="H19" s="24">
        <v>93</v>
      </c>
      <c r="I19" s="24">
        <v>55.4</v>
      </c>
      <c r="J19" s="24">
        <v>150.80000000000001</v>
      </c>
      <c r="K19" s="23">
        <v>3.02</v>
      </c>
      <c r="L19" s="24">
        <v>71.322000000000003</v>
      </c>
      <c r="M19" s="25">
        <v>0.23</v>
      </c>
      <c r="N19" s="24">
        <v>808</v>
      </c>
      <c r="O19" s="24">
        <v>57627.1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1557.5</v>
      </c>
      <c r="D20" s="24">
        <v>5.0199999999999996</v>
      </c>
      <c r="E20" s="24">
        <v>75.099999999999994</v>
      </c>
      <c r="F20" s="23">
        <v>4649</v>
      </c>
      <c r="G20" s="24">
        <v>14.98</v>
      </c>
      <c r="H20" s="24">
        <v>83</v>
      </c>
      <c r="I20" s="24">
        <v>48.6</v>
      </c>
      <c r="J20" s="24">
        <v>114</v>
      </c>
      <c r="K20" s="23">
        <v>2.23</v>
      </c>
      <c r="L20" s="24">
        <v>52.591000000000001</v>
      </c>
      <c r="M20" s="25">
        <v>0.16900000000000001</v>
      </c>
      <c r="N20" s="24">
        <v>1595.9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7</v>
      </c>
      <c r="C21" s="23">
        <v>2103.1</v>
      </c>
      <c r="D21" s="24">
        <v>6.78</v>
      </c>
      <c r="E21" s="24">
        <v>77.900000000000006</v>
      </c>
      <c r="F21" s="23">
        <v>4515</v>
      </c>
      <c r="G21" s="24">
        <v>14.55</v>
      </c>
      <c r="H21" s="24">
        <v>83</v>
      </c>
      <c r="I21" s="24">
        <v>86.7</v>
      </c>
      <c r="J21" s="24">
        <v>282.60000000000002</v>
      </c>
      <c r="K21" s="23">
        <v>5.37</v>
      </c>
      <c r="L21" s="24">
        <v>126.584</v>
      </c>
      <c r="M21" s="25">
        <v>0.40799999999999997</v>
      </c>
      <c r="N21" s="24">
        <v>436.6</v>
      </c>
      <c r="O21" s="24">
        <v>55265.599999999999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44</v>
      </c>
      <c r="C22" s="23">
        <v>1398.7</v>
      </c>
      <c r="D22" s="24">
        <v>4.51</v>
      </c>
      <c r="E22" s="24">
        <v>86.6</v>
      </c>
      <c r="F22" s="23">
        <v>4179.8</v>
      </c>
      <c r="G22" s="24">
        <v>13.47</v>
      </c>
      <c r="H22" s="24">
        <v>91</v>
      </c>
      <c r="I22" s="24">
        <v>44.8</v>
      </c>
      <c r="J22" s="24">
        <v>105</v>
      </c>
      <c r="K22" s="23">
        <v>1.85</v>
      </c>
      <c r="L22" s="24">
        <v>43.540999999999997</v>
      </c>
      <c r="M22" s="25">
        <v>0.14000000000000001</v>
      </c>
      <c r="N22" s="24">
        <v>1083.9000000000001</v>
      </c>
      <c r="O22" s="24">
        <v>47195.8</v>
      </c>
      <c r="R22" s="45"/>
      <c r="U22" s="45"/>
      <c r="AD22" s="46"/>
    </row>
    <row r="23" spans="1:30" x14ac:dyDescent="0.25">
      <c r="A23" s="30" t="str">
        <f>VLOOKUP(B23,Холдинги!$A:$B,2,0)</f>
        <v>ВГТРК</v>
      </c>
      <c r="B23" s="31" t="s">
        <v>24</v>
      </c>
      <c r="C23" s="23">
        <v>2015.7</v>
      </c>
      <c r="D23" s="24">
        <v>6.5</v>
      </c>
      <c r="E23" s="24">
        <v>106.9</v>
      </c>
      <c r="F23" s="23">
        <v>4131.8999999999996</v>
      </c>
      <c r="G23" s="24">
        <v>13.32</v>
      </c>
      <c r="H23" s="24">
        <v>99</v>
      </c>
      <c r="I23" s="24">
        <v>135.1</v>
      </c>
      <c r="J23" s="24">
        <v>461.4</v>
      </c>
      <c r="K23" s="23">
        <v>8.02</v>
      </c>
      <c r="L23" s="24">
        <v>189.12700000000001</v>
      </c>
      <c r="M23" s="25">
        <v>0.60899999999999999</v>
      </c>
      <c r="N23" s="24">
        <v>374.4</v>
      </c>
      <c r="O23" s="24">
        <v>70802.8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Крутой Медиа</v>
      </c>
      <c r="B24" s="31" t="s">
        <v>15</v>
      </c>
      <c r="C24" s="23">
        <v>1481.4</v>
      </c>
      <c r="D24" s="24">
        <v>4.7699999999999996</v>
      </c>
      <c r="E24" s="24">
        <v>94.4</v>
      </c>
      <c r="F24" s="23">
        <v>4090.4</v>
      </c>
      <c r="G24" s="24">
        <v>13.18</v>
      </c>
      <c r="H24" s="24">
        <v>93</v>
      </c>
      <c r="I24" s="24">
        <v>51.2</v>
      </c>
      <c r="J24" s="24">
        <v>129.80000000000001</v>
      </c>
      <c r="K24" s="23">
        <v>2.23</v>
      </c>
      <c r="L24" s="24">
        <v>52.682000000000002</v>
      </c>
      <c r="M24" s="25">
        <v>0.17</v>
      </c>
      <c r="N24" s="24">
        <v>1413.4</v>
      </c>
      <c r="O24" s="24">
        <v>74458.3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ГПМ</v>
      </c>
      <c r="B25" s="31" t="s">
        <v>27</v>
      </c>
      <c r="C25" s="23">
        <v>1415</v>
      </c>
      <c r="D25" s="24">
        <v>4.5599999999999996</v>
      </c>
      <c r="E25" s="24">
        <v>70.099999999999994</v>
      </c>
      <c r="F25" s="23">
        <v>3940.6</v>
      </c>
      <c r="G25" s="24">
        <v>12.7</v>
      </c>
      <c r="H25" s="24">
        <v>76</v>
      </c>
      <c r="I25" s="24">
        <v>47.7</v>
      </c>
      <c r="J25" s="24">
        <v>119.8</v>
      </c>
      <c r="K25" s="23">
        <v>1.99</v>
      </c>
      <c r="L25" s="24">
        <v>46.844999999999999</v>
      </c>
      <c r="M25" s="25">
        <v>0.151</v>
      </c>
      <c r="N25" s="24">
        <v>2361.3000000000002</v>
      </c>
      <c r="O25" s="24">
        <v>110613.1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ММХ</v>
      </c>
      <c r="B26" s="31" t="s">
        <v>19</v>
      </c>
      <c r="C26" s="23">
        <v>1287.5999999999999</v>
      </c>
      <c r="D26" s="24">
        <v>4.1500000000000004</v>
      </c>
      <c r="E26" s="24">
        <v>76.400000000000006</v>
      </c>
      <c r="F26" s="23">
        <v>3716.5</v>
      </c>
      <c r="G26" s="24">
        <v>11.98</v>
      </c>
      <c r="H26" s="24">
        <v>82</v>
      </c>
      <c r="I26" s="24">
        <v>61.7</v>
      </c>
      <c r="J26" s="24">
        <v>149.6</v>
      </c>
      <c r="K26" s="23">
        <v>2.34</v>
      </c>
      <c r="L26" s="24">
        <v>55.164999999999999</v>
      </c>
      <c r="M26" s="25">
        <v>0.17799999999999999</v>
      </c>
      <c r="N26" s="24">
        <v>1530</v>
      </c>
      <c r="O26" s="24">
        <v>84400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1181.5</v>
      </c>
      <c r="D27" s="24">
        <v>3.81</v>
      </c>
      <c r="E27" s="24">
        <v>89.9</v>
      </c>
      <c r="F27" s="23">
        <v>3324.9</v>
      </c>
      <c r="G27" s="24">
        <v>10.72</v>
      </c>
      <c r="H27" s="24">
        <v>94</v>
      </c>
      <c r="I27" s="24">
        <v>71</v>
      </c>
      <c r="J27" s="24">
        <v>176.7</v>
      </c>
      <c r="K27" s="23">
        <v>2.4700000000000002</v>
      </c>
      <c r="L27" s="24">
        <v>58.274999999999999</v>
      </c>
      <c r="M27" s="25">
        <v>0.188</v>
      </c>
      <c r="N27" s="24">
        <v>905.7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22</v>
      </c>
      <c r="C28" s="23">
        <v>1146.0999999999999</v>
      </c>
      <c r="D28" s="24">
        <v>3.69</v>
      </c>
      <c r="E28" s="24">
        <v>85.6</v>
      </c>
      <c r="F28" s="23">
        <v>2872.3</v>
      </c>
      <c r="G28" s="24">
        <v>9.26</v>
      </c>
      <c r="H28" s="24">
        <v>86</v>
      </c>
      <c r="I28" s="24">
        <v>81.7</v>
      </c>
      <c r="J28" s="24">
        <v>228.1</v>
      </c>
      <c r="K28" s="23">
        <v>2.76</v>
      </c>
      <c r="L28" s="24">
        <v>65.004000000000005</v>
      </c>
      <c r="M28" s="25">
        <v>0.20899999999999999</v>
      </c>
      <c r="N28" s="24">
        <v>985</v>
      </c>
      <c r="O28" s="24">
        <v>64029.2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957</v>
      </c>
      <c r="D29" s="24">
        <v>3.08</v>
      </c>
      <c r="E29" s="24">
        <v>68.400000000000006</v>
      </c>
      <c r="F29" s="23">
        <v>2638.1</v>
      </c>
      <c r="G29" s="24">
        <v>8.5</v>
      </c>
      <c r="H29" s="24">
        <v>75</v>
      </c>
      <c r="I29" s="24">
        <v>55.5</v>
      </c>
      <c r="J29" s="24">
        <v>141</v>
      </c>
      <c r="K29" s="23">
        <v>1.57</v>
      </c>
      <c r="L29" s="24">
        <v>36.912999999999997</v>
      </c>
      <c r="M29" s="25">
        <v>0.11899999999999999</v>
      </c>
      <c r="N29" s="24">
        <v>1426.1</v>
      </c>
      <c r="O29" s="24">
        <v>52641.7</v>
      </c>
      <c r="U29" s="45"/>
      <c r="AC29" s="45"/>
      <c r="AD29" s="46"/>
    </row>
    <row r="30" spans="1:30" x14ac:dyDescent="0.25">
      <c r="A30" s="30" t="str">
        <f>VLOOKUP(B30,Холдинги!$A:$B,2,0)</f>
        <v>ГПМ</v>
      </c>
      <c r="B30" s="31" t="s">
        <v>12</v>
      </c>
      <c r="C30" s="23">
        <v>795.1</v>
      </c>
      <c r="D30" s="24">
        <v>2.56</v>
      </c>
      <c r="E30" s="24">
        <v>60.1</v>
      </c>
      <c r="F30" s="23">
        <v>2570</v>
      </c>
      <c r="G30" s="24">
        <v>8.2799999999999994</v>
      </c>
      <c r="H30" s="24">
        <v>72</v>
      </c>
      <c r="I30" s="24">
        <v>46.1</v>
      </c>
      <c r="J30" s="24">
        <v>99.8</v>
      </c>
      <c r="K30" s="23">
        <v>1.08</v>
      </c>
      <c r="L30" s="24">
        <v>25.449000000000002</v>
      </c>
      <c r="M30" s="25">
        <v>8.2000000000000003E-2</v>
      </c>
      <c r="N30" s="24">
        <v>2387.6</v>
      </c>
      <c r="O30" s="24">
        <v>60761.9</v>
      </c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1083.8</v>
      </c>
      <c r="D31" s="24">
        <v>3.49</v>
      </c>
      <c r="E31" s="24">
        <v>86</v>
      </c>
      <c r="F31" s="23">
        <v>2546.9</v>
      </c>
      <c r="G31" s="24">
        <v>8.2100000000000009</v>
      </c>
      <c r="H31" s="24">
        <v>84</v>
      </c>
      <c r="I31" s="24">
        <v>69.900000000000006</v>
      </c>
      <c r="J31" s="24">
        <v>208.2</v>
      </c>
      <c r="K31" s="23">
        <v>2.23</v>
      </c>
      <c r="L31" s="24">
        <v>52.616</v>
      </c>
      <c r="M31" s="25">
        <v>0.17</v>
      </c>
      <c r="N31" s="24">
        <v>1056.8</v>
      </c>
      <c r="O31" s="24">
        <v>55603.6</v>
      </c>
      <c r="U31" s="45"/>
      <c r="AD31" s="46"/>
    </row>
    <row r="32" spans="1:30" x14ac:dyDescent="0.25">
      <c r="A32" s="30" t="str">
        <f>VLOOKUP(B32,Холдинги!$A:$B,2,0)</f>
        <v>ГПМ</v>
      </c>
      <c r="B32" s="31" t="s">
        <v>9</v>
      </c>
      <c r="C32" s="23">
        <v>875.8</v>
      </c>
      <c r="D32" s="24">
        <v>2.82</v>
      </c>
      <c r="E32" s="24">
        <v>99.6</v>
      </c>
      <c r="F32" s="23">
        <v>2433</v>
      </c>
      <c r="G32" s="24">
        <v>7.84</v>
      </c>
      <c r="H32" s="24">
        <v>101</v>
      </c>
      <c r="I32" s="24">
        <v>61</v>
      </c>
      <c r="J32" s="24">
        <v>153.6</v>
      </c>
      <c r="K32" s="23">
        <v>1.57</v>
      </c>
      <c r="L32" s="24">
        <v>37.085000000000001</v>
      </c>
      <c r="M32" s="25">
        <v>0.12</v>
      </c>
      <c r="N32" s="24">
        <v>973</v>
      </c>
      <c r="O32" s="24">
        <v>36083.300000000003</v>
      </c>
      <c r="R32" s="45"/>
      <c r="U32" s="45"/>
      <c r="AD32" s="46"/>
    </row>
    <row r="33" spans="1:30" x14ac:dyDescent="0.25">
      <c r="A33" s="30" t="str">
        <f>VLOOKUP(B33,Холдинги!$A:$B,2,0)</f>
        <v>ГПМ</v>
      </c>
      <c r="B33" s="31" t="s">
        <v>28</v>
      </c>
      <c r="C33" s="23">
        <v>781.6</v>
      </c>
      <c r="D33" s="24">
        <v>2.52</v>
      </c>
      <c r="E33" s="24">
        <v>85.3</v>
      </c>
      <c r="F33" s="23">
        <v>2231.6</v>
      </c>
      <c r="G33" s="24">
        <v>7.19</v>
      </c>
      <c r="H33" s="24">
        <v>88</v>
      </c>
      <c r="I33" s="24">
        <v>64.5</v>
      </c>
      <c r="J33" s="24">
        <v>158.19999999999999</v>
      </c>
      <c r="K33" s="23">
        <v>1.49</v>
      </c>
      <c r="L33" s="24">
        <v>35.033999999999999</v>
      </c>
      <c r="M33" s="25">
        <v>0.113</v>
      </c>
      <c r="N33" s="24">
        <v>1363.3</v>
      </c>
      <c r="O33" s="24">
        <v>47761.9</v>
      </c>
      <c r="R33" s="45"/>
      <c r="U33" s="45"/>
      <c r="AD33" s="46"/>
    </row>
    <row r="34" spans="1:30" x14ac:dyDescent="0.25">
      <c r="A34" s="30" t="str">
        <f>VLOOKUP(B34,Холдинги!$A:$B,2,0)</f>
        <v>Другие</v>
      </c>
      <c r="B34" s="31" t="s">
        <v>68</v>
      </c>
      <c r="C34" s="23">
        <v>747.6</v>
      </c>
      <c r="D34" s="24">
        <v>2.41</v>
      </c>
      <c r="E34" s="24">
        <v>58.7</v>
      </c>
      <c r="F34" s="23">
        <v>2061.6999999999998</v>
      </c>
      <c r="G34" s="24">
        <v>6.64</v>
      </c>
      <c r="H34" s="24">
        <v>67</v>
      </c>
      <c r="I34" s="24">
        <v>79.2</v>
      </c>
      <c r="J34" s="24">
        <v>201</v>
      </c>
      <c r="K34" s="23">
        <v>1.74</v>
      </c>
      <c r="L34" s="24">
        <v>41.107999999999997</v>
      </c>
      <c r="M34" s="25">
        <v>0.13200000000000001</v>
      </c>
      <c r="N34" s="24">
        <v>623.29999999999995</v>
      </c>
      <c r="O34" s="24">
        <v>25622</v>
      </c>
      <c r="R34" s="45"/>
      <c r="U34" s="45"/>
      <c r="AC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814.1</v>
      </c>
      <c r="D35" s="24">
        <v>2.62</v>
      </c>
      <c r="E35" s="24">
        <v>75.099999999999994</v>
      </c>
      <c r="F35" s="23">
        <v>1933.9</v>
      </c>
      <c r="G35" s="24">
        <v>6.23</v>
      </c>
      <c r="H35" s="24">
        <v>78</v>
      </c>
      <c r="I35" s="24">
        <v>87.1</v>
      </c>
      <c r="J35" s="24">
        <v>256.60000000000002</v>
      </c>
      <c r="K35" s="23">
        <v>2.09</v>
      </c>
      <c r="L35" s="24">
        <v>49.223999999999997</v>
      </c>
      <c r="M35" s="25">
        <v>0.159</v>
      </c>
      <c r="N35" s="24">
        <v>287.60000000000002</v>
      </c>
      <c r="O35" s="24">
        <v>14158.3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614</v>
      </c>
      <c r="D36" s="24">
        <v>1.98</v>
      </c>
      <c r="E36" s="24">
        <v>84.7</v>
      </c>
      <c r="F36" s="23">
        <v>1915</v>
      </c>
      <c r="G36" s="24">
        <v>6.17</v>
      </c>
      <c r="H36" s="24">
        <v>89</v>
      </c>
      <c r="I36" s="24">
        <v>50.8</v>
      </c>
      <c r="J36" s="24">
        <v>114</v>
      </c>
      <c r="K36" s="23">
        <v>0.92</v>
      </c>
      <c r="L36" s="24">
        <v>21.658999999999999</v>
      </c>
      <c r="M36" s="25">
        <v>7.0000000000000007E-2</v>
      </c>
      <c r="N36" s="24">
        <v>1148.0999999999999</v>
      </c>
      <c r="O36" s="24">
        <v>24865.7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Ру медиа</v>
      </c>
      <c r="B37" s="31" t="s">
        <v>6</v>
      </c>
      <c r="C37" s="23">
        <v>715.2</v>
      </c>
      <c r="D37" s="24">
        <v>2.2999999999999998</v>
      </c>
      <c r="E37" s="24">
        <v>68.3</v>
      </c>
      <c r="F37" s="23">
        <v>1781.5</v>
      </c>
      <c r="G37" s="24">
        <v>5.74</v>
      </c>
      <c r="H37" s="24">
        <v>71</v>
      </c>
      <c r="I37" s="24">
        <v>50.6</v>
      </c>
      <c r="J37" s="24">
        <v>142.30000000000001</v>
      </c>
      <c r="K37" s="23">
        <v>1.07</v>
      </c>
      <c r="L37" s="24">
        <v>25.146999999999998</v>
      </c>
      <c r="M37" s="25">
        <v>8.1000000000000003E-2</v>
      </c>
      <c r="N37" s="24">
        <v>2218.5</v>
      </c>
      <c r="O37" s="24">
        <v>55789.3</v>
      </c>
      <c r="U37" s="45"/>
      <c r="AC37" s="45"/>
      <c r="AD37" s="46"/>
    </row>
    <row r="38" spans="1:30" x14ac:dyDescent="0.25">
      <c r="A38" s="30" t="str">
        <f>VLOOKUP(B38,Холдинги!$A:$B,2,0)</f>
        <v>РМГ</v>
      </c>
      <c r="B38" s="31" t="s">
        <v>16</v>
      </c>
      <c r="C38" s="23">
        <v>538</v>
      </c>
      <c r="D38" s="24">
        <v>1.73</v>
      </c>
      <c r="E38" s="24">
        <v>58</v>
      </c>
      <c r="F38" s="23">
        <v>1736.3</v>
      </c>
      <c r="G38" s="24">
        <v>5.6</v>
      </c>
      <c r="H38" s="24">
        <v>69</v>
      </c>
      <c r="I38" s="24">
        <v>49</v>
      </c>
      <c r="J38" s="24">
        <v>106.3</v>
      </c>
      <c r="K38" s="23">
        <v>0.78</v>
      </c>
      <c r="L38" s="24">
        <v>18.306000000000001</v>
      </c>
      <c r="M38" s="25">
        <v>5.8999999999999997E-2</v>
      </c>
      <c r="N38" s="24">
        <v>2246.5</v>
      </c>
      <c r="O38" s="24">
        <v>41125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617.79999999999995</v>
      </c>
      <c r="D39" s="24">
        <v>1.99</v>
      </c>
      <c r="E39" s="24">
        <v>70.5</v>
      </c>
      <c r="F39" s="23">
        <v>1649.4</v>
      </c>
      <c r="G39" s="24">
        <v>5.32</v>
      </c>
      <c r="H39" s="24">
        <v>74</v>
      </c>
      <c r="I39" s="24">
        <v>67.400000000000006</v>
      </c>
      <c r="J39" s="24">
        <v>176.7</v>
      </c>
      <c r="K39" s="23">
        <v>1.23</v>
      </c>
      <c r="L39" s="24">
        <v>28.914000000000001</v>
      </c>
      <c r="M39" s="25">
        <v>9.2999999999999999E-2</v>
      </c>
      <c r="N39" s="24">
        <v>1436.7</v>
      </c>
      <c r="O39" s="24">
        <v>41541.699999999997</v>
      </c>
      <c r="U39" s="45"/>
      <c r="AC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467.1</v>
      </c>
      <c r="D40" s="24">
        <v>1.51</v>
      </c>
      <c r="E40" s="24">
        <v>83</v>
      </c>
      <c r="F40" s="23">
        <v>1249.5</v>
      </c>
      <c r="G40" s="24">
        <v>4.03</v>
      </c>
      <c r="H40" s="24">
        <v>80</v>
      </c>
      <c r="I40" s="24">
        <v>51.5</v>
      </c>
      <c r="J40" s="24">
        <v>134.69999999999999</v>
      </c>
      <c r="K40" s="23">
        <v>0.71</v>
      </c>
      <c r="L40" s="24">
        <v>16.696000000000002</v>
      </c>
      <c r="M40" s="25">
        <v>5.3999999999999999E-2</v>
      </c>
      <c r="N40" s="24">
        <v>198.4</v>
      </c>
      <c r="O40" s="24">
        <v>3312.5</v>
      </c>
      <c r="U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412.6</v>
      </c>
      <c r="D41" s="24">
        <v>1.33</v>
      </c>
      <c r="E41" s="24">
        <v>67</v>
      </c>
      <c r="F41" s="23">
        <v>1193.8</v>
      </c>
      <c r="G41" s="24">
        <v>3.85</v>
      </c>
      <c r="H41" s="24">
        <v>72</v>
      </c>
      <c r="I41" s="24">
        <v>49.6</v>
      </c>
      <c r="J41" s="24">
        <v>119.9</v>
      </c>
      <c r="K41" s="23">
        <v>0.6</v>
      </c>
      <c r="L41" s="24">
        <v>14.2</v>
      </c>
      <c r="M41" s="25">
        <v>4.5999999999999999E-2</v>
      </c>
      <c r="N41" s="24">
        <v>3215</v>
      </c>
      <c r="O41" s="24">
        <v>45654.8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408.8</v>
      </c>
      <c r="D42" s="24">
        <v>1.32</v>
      </c>
      <c r="E42" s="24">
        <v>67.8</v>
      </c>
      <c r="F42" s="23">
        <v>1109.2</v>
      </c>
      <c r="G42" s="24">
        <v>3.57</v>
      </c>
      <c r="H42" s="24">
        <v>70</v>
      </c>
      <c r="I42" s="24">
        <v>49.4</v>
      </c>
      <c r="J42" s="24">
        <v>127.5</v>
      </c>
      <c r="K42" s="23">
        <v>0.6</v>
      </c>
      <c r="L42" s="24">
        <v>14.032999999999999</v>
      </c>
      <c r="M42" s="25">
        <v>4.4999999999999998E-2</v>
      </c>
      <c r="N42" s="24">
        <v>5457.9</v>
      </c>
      <c r="O42" s="24">
        <v>76591.7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172.7</v>
      </c>
      <c r="D43" s="24">
        <v>0.56000000000000005</v>
      </c>
      <c r="E43" s="24">
        <v>40.6</v>
      </c>
      <c r="F43" s="23">
        <v>577.9</v>
      </c>
      <c r="G43" s="24">
        <v>1.86</v>
      </c>
      <c r="H43" s="24">
        <v>52</v>
      </c>
      <c r="I43" s="24">
        <v>35.9</v>
      </c>
      <c r="J43" s="24">
        <v>75</v>
      </c>
      <c r="K43" s="23">
        <v>0.18</v>
      </c>
      <c r="L43" s="24">
        <v>4.3010000000000002</v>
      </c>
      <c r="M43" s="25">
        <v>1.4E-2</v>
      </c>
      <c r="N43" s="24">
        <v>6816.4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A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90" priority="16">
      <formula>$A9="ГПМ"</formula>
    </cfRule>
  </conditionalFormatting>
  <conditionalFormatting sqref="C9:O9">
    <cfRule type="expression" dxfId="89" priority="13">
      <formula>$A9="ГПМ"</formula>
    </cfRule>
  </conditionalFormatting>
  <conditionalFormatting sqref="A44:B44">
    <cfRule type="expression" dxfId="88" priority="5">
      <formula>$A44="ГПМ"</formula>
    </cfRule>
  </conditionalFormatting>
  <conditionalFormatting sqref="C44:O44">
    <cfRule type="expression" dxfId="87" priority="4">
      <formula>$A44="ДРР"</formula>
    </cfRule>
  </conditionalFormatting>
  <conditionalFormatting sqref="C45:O55">
    <cfRule type="expression" dxfId="86" priority="6">
      <formula>$A45="ДРР"</formula>
    </cfRule>
  </conditionalFormatting>
  <conditionalFormatting sqref="B41:O43">
    <cfRule type="expression" dxfId="85" priority="3">
      <formula>$A41="ГПМ"</formula>
    </cfRule>
  </conditionalFormatting>
  <conditionalFormatting sqref="B40:O40">
    <cfRule type="expression" dxfId="84" priority="2">
      <formula>$A40="ГПМ"</formula>
    </cfRule>
  </conditionalFormatting>
  <conditionalFormatting sqref="B39:O39">
    <cfRule type="expression" dxfId="83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140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79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6461.7</v>
      </c>
      <c r="D9" s="24">
        <v>27.09</v>
      </c>
      <c r="E9" s="24">
        <v>112.6</v>
      </c>
      <c r="F9" s="23">
        <v>12764.4</v>
      </c>
      <c r="G9" s="24">
        <v>53.52</v>
      </c>
      <c r="H9" s="24">
        <v>107</v>
      </c>
      <c r="I9" s="24">
        <v>84.4</v>
      </c>
      <c r="J9" s="24">
        <v>299</v>
      </c>
      <c r="K9" s="23">
        <v>15.8</v>
      </c>
      <c r="L9" s="24">
        <v>378.67</v>
      </c>
      <c r="M9" s="25">
        <v>1.5880000000000001</v>
      </c>
      <c r="N9" s="24">
        <v>880.9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6252.9</v>
      </c>
      <c r="D10" s="24">
        <v>26.22</v>
      </c>
      <c r="E10" s="24">
        <v>114.4</v>
      </c>
      <c r="F10" s="23">
        <v>12442.4</v>
      </c>
      <c r="G10" s="24">
        <v>52.17</v>
      </c>
      <c r="H10" s="24">
        <v>108</v>
      </c>
      <c r="I10" s="24">
        <v>83.2</v>
      </c>
      <c r="J10" s="24">
        <v>292.7</v>
      </c>
      <c r="K10" s="23">
        <v>15.07</v>
      </c>
      <c r="L10" s="24">
        <v>361.303</v>
      </c>
      <c r="M10" s="25">
        <v>1.5149999999999999</v>
      </c>
      <c r="N10" s="24">
        <v>939.1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6105.7</v>
      </c>
      <c r="D11" s="24">
        <v>25.6</v>
      </c>
      <c r="E11" s="24">
        <v>115.2</v>
      </c>
      <c r="F11" s="23">
        <v>12313.4</v>
      </c>
      <c r="G11" s="24">
        <v>51.63</v>
      </c>
      <c r="H11" s="24">
        <v>109</v>
      </c>
      <c r="I11" s="24">
        <v>82</v>
      </c>
      <c r="J11" s="24">
        <v>284.5</v>
      </c>
      <c r="K11" s="23">
        <v>14.5</v>
      </c>
      <c r="L11" s="24">
        <v>347.55399999999997</v>
      </c>
      <c r="M11" s="25">
        <v>1.4570000000000001</v>
      </c>
      <c r="N11" s="24">
        <v>1045.0999999999999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3584.9</v>
      </c>
      <c r="D12" s="24">
        <v>15.03</v>
      </c>
      <c r="E12" s="24">
        <v>114</v>
      </c>
      <c r="F12" s="23">
        <v>8497.2000000000007</v>
      </c>
      <c r="G12" s="24">
        <v>35.630000000000003</v>
      </c>
      <c r="H12" s="24">
        <v>108</v>
      </c>
      <c r="I12" s="24">
        <v>59.1</v>
      </c>
      <c r="J12" s="24">
        <v>174.4</v>
      </c>
      <c r="K12" s="23">
        <v>6.13</v>
      </c>
      <c r="L12" s="24">
        <v>147.03299999999999</v>
      </c>
      <c r="M12" s="25">
        <v>0.61599999999999999</v>
      </c>
      <c r="N12" s="24">
        <v>1323.8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3264.3</v>
      </c>
      <c r="D13" s="24">
        <v>13.69</v>
      </c>
      <c r="E13" s="24">
        <v>105.5</v>
      </c>
      <c r="F13" s="23">
        <v>7914.6</v>
      </c>
      <c r="G13" s="24">
        <v>33.18</v>
      </c>
      <c r="H13" s="24">
        <v>102</v>
      </c>
      <c r="I13" s="24">
        <v>55.5</v>
      </c>
      <c r="J13" s="24">
        <v>160.19999999999999</v>
      </c>
      <c r="K13" s="23">
        <v>5.25</v>
      </c>
      <c r="L13" s="24">
        <v>125.771</v>
      </c>
      <c r="M13" s="25">
        <v>0.52700000000000002</v>
      </c>
      <c r="N13" s="24">
        <v>1419.8</v>
      </c>
      <c r="O13" s="24">
        <v>178566.7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3261.6</v>
      </c>
      <c r="D14" s="24">
        <v>13.67</v>
      </c>
      <c r="E14" s="24">
        <v>103.6</v>
      </c>
      <c r="F14" s="23">
        <v>7500.8</v>
      </c>
      <c r="G14" s="24">
        <v>31.45</v>
      </c>
      <c r="H14" s="24">
        <v>101</v>
      </c>
      <c r="I14" s="24">
        <v>66.5</v>
      </c>
      <c r="J14" s="24">
        <v>202.4</v>
      </c>
      <c r="K14" s="23">
        <v>6.28</v>
      </c>
      <c r="L14" s="24">
        <v>150.63399999999999</v>
      </c>
      <c r="M14" s="25">
        <v>0.63200000000000001</v>
      </c>
      <c r="N14" s="24">
        <v>1676.6</v>
      </c>
      <c r="O14" s="24">
        <v>252550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3055.4</v>
      </c>
      <c r="D15" s="24">
        <v>12.81</v>
      </c>
      <c r="E15" s="24">
        <v>121.9</v>
      </c>
      <c r="F15" s="23">
        <v>7144.8</v>
      </c>
      <c r="G15" s="24">
        <v>29.96</v>
      </c>
      <c r="H15" s="24">
        <v>113</v>
      </c>
      <c r="I15" s="24">
        <v>65.8</v>
      </c>
      <c r="J15" s="24">
        <v>196.9</v>
      </c>
      <c r="K15" s="23">
        <v>5.82</v>
      </c>
      <c r="L15" s="24">
        <v>139.57499999999999</v>
      </c>
      <c r="M15" s="25">
        <v>0.58499999999999996</v>
      </c>
      <c r="N15" s="24">
        <v>1054.9000000000001</v>
      </c>
      <c r="O15" s="24">
        <v>147232.1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2652.7</v>
      </c>
      <c r="D16" s="24">
        <v>11.12</v>
      </c>
      <c r="E16" s="24">
        <v>97.2</v>
      </c>
      <c r="F16" s="23">
        <v>6531.8</v>
      </c>
      <c r="G16" s="24">
        <v>27.39</v>
      </c>
      <c r="H16" s="24">
        <v>97</v>
      </c>
      <c r="I16" s="24">
        <v>58.4</v>
      </c>
      <c r="J16" s="24">
        <v>165.9</v>
      </c>
      <c r="K16" s="23">
        <v>4.49</v>
      </c>
      <c r="L16" s="24">
        <v>107.532</v>
      </c>
      <c r="M16" s="25">
        <v>0.45100000000000001</v>
      </c>
      <c r="N16" s="24">
        <v>1603.4</v>
      </c>
      <c r="O16" s="24">
        <v>172416.7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2114</v>
      </c>
      <c r="D17" s="24">
        <v>8.86</v>
      </c>
      <c r="E17" s="24">
        <v>102.2</v>
      </c>
      <c r="F17" s="23">
        <v>5510.5</v>
      </c>
      <c r="G17" s="24">
        <v>23.1</v>
      </c>
      <c r="H17" s="24">
        <v>101</v>
      </c>
      <c r="I17" s="24">
        <v>71.5</v>
      </c>
      <c r="J17" s="24">
        <v>191.9</v>
      </c>
      <c r="K17" s="23">
        <v>4.38</v>
      </c>
      <c r="L17" s="24">
        <v>104.929</v>
      </c>
      <c r="M17" s="25">
        <v>0.44</v>
      </c>
      <c r="N17" s="24">
        <v>1210.7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2298.8000000000002</v>
      </c>
      <c r="D18" s="24">
        <v>9.64</v>
      </c>
      <c r="E18" s="24">
        <v>115.2</v>
      </c>
      <c r="F18" s="23">
        <v>5423.6</v>
      </c>
      <c r="G18" s="24">
        <v>22.74</v>
      </c>
      <c r="H18" s="24">
        <v>108</v>
      </c>
      <c r="I18" s="24">
        <v>75.099999999999994</v>
      </c>
      <c r="J18" s="24">
        <v>222.9</v>
      </c>
      <c r="K18" s="23">
        <v>5</v>
      </c>
      <c r="L18" s="24">
        <v>119.913</v>
      </c>
      <c r="M18" s="25">
        <v>0.503</v>
      </c>
      <c r="N18" s="24">
        <v>1097.5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2834.3</v>
      </c>
      <c r="D19" s="24">
        <v>11.88</v>
      </c>
      <c r="E19" s="24">
        <v>136.5</v>
      </c>
      <c r="F19" s="23">
        <v>5279.5</v>
      </c>
      <c r="G19" s="24">
        <v>22.14</v>
      </c>
      <c r="H19" s="24">
        <v>126</v>
      </c>
      <c r="I19" s="24">
        <v>97.3</v>
      </c>
      <c r="J19" s="24">
        <v>365.8</v>
      </c>
      <c r="K19" s="23">
        <v>7.99</v>
      </c>
      <c r="L19" s="24">
        <v>191.59299999999999</v>
      </c>
      <c r="M19" s="25">
        <v>0.80300000000000005</v>
      </c>
      <c r="N19" s="24">
        <v>288.5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1848.5</v>
      </c>
      <c r="D20" s="24">
        <v>7.75</v>
      </c>
      <c r="E20" s="24">
        <v>115.9</v>
      </c>
      <c r="F20" s="23">
        <v>4894.1000000000004</v>
      </c>
      <c r="G20" s="24">
        <v>20.52</v>
      </c>
      <c r="H20" s="24">
        <v>113</v>
      </c>
      <c r="I20" s="24">
        <v>53.5</v>
      </c>
      <c r="J20" s="24">
        <v>141.4</v>
      </c>
      <c r="K20" s="23">
        <v>2.86</v>
      </c>
      <c r="L20" s="24">
        <v>68.63</v>
      </c>
      <c r="M20" s="25">
        <v>0.28799999999999998</v>
      </c>
      <c r="N20" s="24">
        <v>1222.9000000000001</v>
      </c>
      <c r="O20" s="24">
        <v>83928.6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1859.3</v>
      </c>
      <c r="D21" s="24">
        <v>7.8</v>
      </c>
      <c r="E21" s="24">
        <v>118.8</v>
      </c>
      <c r="F21" s="23">
        <v>4520.5</v>
      </c>
      <c r="G21" s="24">
        <v>18.95</v>
      </c>
      <c r="H21" s="24">
        <v>114</v>
      </c>
      <c r="I21" s="24">
        <v>61.4</v>
      </c>
      <c r="J21" s="24">
        <v>176.7</v>
      </c>
      <c r="K21" s="23">
        <v>3.31</v>
      </c>
      <c r="L21" s="24">
        <v>79.257000000000005</v>
      </c>
      <c r="M21" s="25">
        <v>0.33200000000000002</v>
      </c>
      <c r="N21" s="24">
        <v>727.1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1803.8</v>
      </c>
      <c r="D22" s="24">
        <v>7.56</v>
      </c>
      <c r="E22" s="24">
        <v>116.3</v>
      </c>
      <c r="F22" s="23">
        <v>4312.6000000000004</v>
      </c>
      <c r="G22" s="24">
        <v>18.079999999999998</v>
      </c>
      <c r="H22" s="24">
        <v>109</v>
      </c>
      <c r="I22" s="24">
        <v>59.3</v>
      </c>
      <c r="J22" s="24">
        <v>173.6</v>
      </c>
      <c r="K22" s="23">
        <v>3.1</v>
      </c>
      <c r="L22" s="24">
        <v>74.257000000000005</v>
      </c>
      <c r="M22" s="25">
        <v>0.311</v>
      </c>
      <c r="N22" s="24">
        <v>1489.6</v>
      </c>
      <c r="O22" s="24">
        <v>110613.1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1608.7</v>
      </c>
      <c r="D23" s="24">
        <v>6.74</v>
      </c>
      <c r="E23" s="24">
        <v>124.3</v>
      </c>
      <c r="F23" s="23">
        <v>4109</v>
      </c>
      <c r="G23" s="24">
        <v>17.23</v>
      </c>
      <c r="H23" s="24">
        <v>118</v>
      </c>
      <c r="I23" s="24">
        <v>75.8</v>
      </c>
      <c r="J23" s="24">
        <v>207.7</v>
      </c>
      <c r="K23" s="23">
        <v>3.53</v>
      </c>
      <c r="L23" s="24">
        <v>84.668999999999997</v>
      </c>
      <c r="M23" s="25">
        <v>0.35499999999999998</v>
      </c>
      <c r="N23" s="24">
        <v>996.8</v>
      </c>
      <c r="O23" s="24">
        <v>84400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1225.5</v>
      </c>
      <c r="D24" s="24">
        <v>5.14</v>
      </c>
      <c r="E24" s="24">
        <v>98.7</v>
      </c>
      <c r="F24" s="23">
        <v>3529.8</v>
      </c>
      <c r="G24" s="24">
        <v>14.8</v>
      </c>
      <c r="H24" s="24">
        <v>100</v>
      </c>
      <c r="I24" s="24">
        <v>41.4</v>
      </c>
      <c r="J24" s="24">
        <v>100.5</v>
      </c>
      <c r="K24" s="23">
        <v>1.47</v>
      </c>
      <c r="L24" s="24">
        <v>35.198</v>
      </c>
      <c r="M24" s="25">
        <v>0.14799999999999999</v>
      </c>
      <c r="N24" s="24">
        <v>1340.9</v>
      </c>
      <c r="O24" s="24">
        <v>47195.8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1395.7</v>
      </c>
      <c r="D25" s="24">
        <v>5.85</v>
      </c>
      <c r="E25" s="24">
        <v>96.3</v>
      </c>
      <c r="F25" s="23">
        <v>3365.5</v>
      </c>
      <c r="G25" s="24">
        <v>14.11</v>
      </c>
      <c r="H25" s="24">
        <v>105</v>
      </c>
      <c r="I25" s="24">
        <v>64</v>
      </c>
      <c r="J25" s="24">
        <v>185.7</v>
      </c>
      <c r="K25" s="23">
        <v>2.59</v>
      </c>
      <c r="L25" s="24">
        <v>61.991999999999997</v>
      </c>
      <c r="M25" s="25">
        <v>0.26</v>
      </c>
      <c r="N25" s="24">
        <v>1142.0999999999999</v>
      </c>
      <c r="O25" s="24">
        <v>70802.8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1237.3</v>
      </c>
      <c r="D26" s="24">
        <v>5.19</v>
      </c>
      <c r="E26" s="24">
        <v>121.7</v>
      </c>
      <c r="F26" s="23">
        <v>3263.3</v>
      </c>
      <c r="G26" s="24">
        <v>13.68</v>
      </c>
      <c r="H26" s="24">
        <v>118</v>
      </c>
      <c r="I26" s="24">
        <v>67.099999999999994</v>
      </c>
      <c r="J26" s="24">
        <v>178</v>
      </c>
      <c r="K26" s="23">
        <v>2.4</v>
      </c>
      <c r="L26" s="24">
        <v>57.634999999999998</v>
      </c>
      <c r="M26" s="25">
        <v>0.24199999999999999</v>
      </c>
      <c r="N26" s="24">
        <v>1054.3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Крутой Медиа</v>
      </c>
      <c r="B27" s="31" t="s">
        <v>15</v>
      </c>
      <c r="C27" s="23">
        <v>1082.8</v>
      </c>
      <c r="D27" s="24">
        <v>4.54</v>
      </c>
      <c r="E27" s="24">
        <v>89.7</v>
      </c>
      <c r="F27" s="23">
        <v>3142.8</v>
      </c>
      <c r="G27" s="24">
        <v>13.18</v>
      </c>
      <c r="H27" s="24">
        <v>93</v>
      </c>
      <c r="I27" s="24">
        <v>46.3</v>
      </c>
      <c r="J27" s="24">
        <v>111.7</v>
      </c>
      <c r="K27" s="23">
        <v>1.45</v>
      </c>
      <c r="L27" s="24">
        <v>34.823999999999998</v>
      </c>
      <c r="M27" s="25">
        <v>0.14599999999999999</v>
      </c>
      <c r="N27" s="24">
        <v>2138.1999999999998</v>
      </c>
      <c r="O27" s="24">
        <v>74458.3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1283.7</v>
      </c>
      <c r="D28" s="24">
        <v>5.38</v>
      </c>
      <c r="E28" s="24">
        <v>119.4</v>
      </c>
      <c r="F28" s="23">
        <v>3121.2</v>
      </c>
      <c r="G28" s="24">
        <v>13.09</v>
      </c>
      <c r="H28" s="24">
        <v>116</v>
      </c>
      <c r="I28" s="24">
        <v>62.2</v>
      </c>
      <c r="J28" s="24">
        <v>179.2</v>
      </c>
      <c r="K28" s="23">
        <v>2.31</v>
      </c>
      <c r="L28" s="24">
        <v>55.487000000000002</v>
      </c>
      <c r="M28" s="25">
        <v>0.23300000000000001</v>
      </c>
      <c r="N28" s="24">
        <v>948.7</v>
      </c>
      <c r="O28" s="24">
        <v>52641.7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Другие</v>
      </c>
      <c r="B29" s="31" t="s">
        <v>68</v>
      </c>
      <c r="C29" s="23">
        <v>1301.7</v>
      </c>
      <c r="D29" s="24">
        <v>5.46</v>
      </c>
      <c r="E29" s="24">
        <v>133.1</v>
      </c>
      <c r="F29" s="23">
        <v>2932.8</v>
      </c>
      <c r="G29" s="24">
        <v>12.3</v>
      </c>
      <c r="H29" s="24">
        <v>124</v>
      </c>
      <c r="I29" s="24">
        <v>97.3</v>
      </c>
      <c r="J29" s="24">
        <v>302.2</v>
      </c>
      <c r="K29" s="23">
        <v>3.67</v>
      </c>
      <c r="L29" s="24">
        <v>87.933999999999997</v>
      </c>
      <c r="M29" s="25">
        <v>0.36899999999999999</v>
      </c>
      <c r="N29" s="24">
        <v>291.39999999999998</v>
      </c>
      <c r="O29" s="24">
        <v>25622</v>
      </c>
      <c r="R29" s="45"/>
      <c r="U29" s="45"/>
      <c r="AC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1178.5</v>
      </c>
      <c r="D30" s="24">
        <v>4.9400000000000004</v>
      </c>
      <c r="E30" s="24">
        <v>114.5</v>
      </c>
      <c r="F30" s="23">
        <v>2894.3</v>
      </c>
      <c r="G30" s="24">
        <v>12.14</v>
      </c>
      <c r="H30" s="24">
        <v>112</v>
      </c>
      <c r="I30" s="24">
        <v>64.7</v>
      </c>
      <c r="J30" s="24">
        <v>184.4</v>
      </c>
      <c r="K30" s="23">
        <v>2.21</v>
      </c>
      <c r="L30" s="24">
        <v>52.936999999999998</v>
      </c>
      <c r="M30" s="25">
        <v>0.222</v>
      </c>
      <c r="N30" s="24">
        <v>1209.5</v>
      </c>
      <c r="O30" s="24">
        <v>64029.2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1" t="s">
        <v>36</v>
      </c>
      <c r="C31" s="23">
        <v>1115.8</v>
      </c>
      <c r="D31" s="24">
        <v>4.68</v>
      </c>
      <c r="E31" s="24">
        <v>110.4</v>
      </c>
      <c r="F31" s="23">
        <v>2882.1</v>
      </c>
      <c r="G31" s="24">
        <v>12.08</v>
      </c>
      <c r="H31" s="24">
        <v>106</v>
      </c>
      <c r="I31" s="24">
        <v>68.099999999999994</v>
      </c>
      <c r="J31" s="24">
        <v>184.4</v>
      </c>
      <c r="K31" s="23">
        <v>2.2000000000000002</v>
      </c>
      <c r="L31" s="24">
        <v>52.731999999999999</v>
      </c>
      <c r="M31" s="25">
        <v>0.221</v>
      </c>
      <c r="N31" s="24">
        <v>1000.9</v>
      </c>
      <c r="O31" s="24">
        <v>52781</v>
      </c>
      <c r="R31" s="45"/>
      <c r="U31" s="45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1142.4000000000001</v>
      </c>
      <c r="D32" s="24">
        <v>4.79</v>
      </c>
      <c r="E32" s="24">
        <v>142</v>
      </c>
      <c r="F32" s="23">
        <v>2537.8000000000002</v>
      </c>
      <c r="G32" s="24">
        <v>10.64</v>
      </c>
      <c r="H32" s="24">
        <v>132</v>
      </c>
      <c r="I32" s="24">
        <v>58</v>
      </c>
      <c r="J32" s="24">
        <v>182.7</v>
      </c>
      <c r="K32" s="23">
        <v>1.92</v>
      </c>
      <c r="L32" s="24">
        <v>46.005000000000003</v>
      </c>
      <c r="M32" s="25">
        <v>0.193</v>
      </c>
      <c r="N32" s="24">
        <v>1212.7</v>
      </c>
      <c r="O32" s="24">
        <v>55789.3</v>
      </c>
      <c r="R32" s="45"/>
      <c r="U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929.3</v>
      </c>
      <c r="D33" s="24">
        <v>3.9</v>
      </c>
      <c r="E33" s="24">
        <v>130.30000000000001</v>
      </c>
      <c r="F33" s="23">
        <v>2444.6</v>
      </c>
      <c r="G33" s="24">
        <v>10.25</v>
      </c>
      <c r="H33" s="24">
        <v>126</v>
      </c>
      <c r="I33" s="24">
        <v>73.099999999999994</v>
      </c>
      <c r="J33" s="24">
        <v>194.5</v>
      </c>
      <c r="K33" s="23">
        <v>1.97</v>
      </c>
      <c r="L33" s="24">
        <v>47.174999999999997</v>
      </c>
      <c r="M33" s="25">
        <v>0.19800000000000001</v>
      </c>
      <c r="N33" s="24">
        <v>871.8</v>
      </c>
      <c r="O33" s="24">
        <v>41125</v>
      </c>
      <c r="R33" s="45"/>
      <c r="U33" s="45"/>
      <c r="AD33" s="46"/>
    </row>
    <row r="34" spans="1:30" x14ac:dyDescent="0.25">
      <c r="A34" s="30" t="e">
        <f>VLOOKUP(B34,Холдинги!$A:$B,2,0)</f>
        <v>#N/A</v>
      </c>
      <c r="B34" s="31" t="s">
        <v>110</v>
      </c>
      <c r="C34" s="23">
        <v>1043.8</v>
      </c>
      <c r="D34" s="24">
        <v>4.38</v>
      </c>
      <c r="E34" s="24">
        <v>125.2</v>
      </c>
      <c r="F34" s="23">
        <v>2318.6999999999998</v>
      </c>
      <c r="G34" s="24">
        <v>9.7200000000000006</v>
      </c>
      <c r="H34" s="24">
        <v>122</v>
      </c>
      <c r="I34" s="24">
        <v>71.3</v>
      </c>
      <c r="J34" s="24">
        <v>224.6</v>
      </c>
      <c r="K34" s="23">
        <v>2.16</v>
      </c>
      <c r="L34" s="24">
        <v>51.667000000000002</v>
      </c>
      <c r="M34" s="25">
        <v>0.217</v>
      </c>
      <c r="N34" s="24">
        <v>274</v>
      </c>
      <c r="O34" s="24">
        <v>14158.3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ЕМГ</v>
      </c>
      <c r="B35" s="40" t="s">
        <v>43</v>
      </c>
      <c r="C35" s="23">
        <v>881.4</v>
      </c>
      <c r="D35" s="24">
        <v>3.7</v>
      </c>
      <c r="E35" s="24">
        <v>91</v>
      </c>
      <c r="F35" s="23">
        <v>2200.8000000000002</v>
      </c>
      <c r="G35" s="24">
        <v>9.23</v>
      </c>
      <c r="H35" s="24">
        <v>94</v>
      </c>
      <c r="I35" s="24">
        <v>71.2</v>
      </c>
      <c r="J35" s="24">
        <v>199.7</v>
      </c>
      <c r="K35" s="23">
        <v>1.82</v>
      </c>
      <c r="L35" s="24">
        <v>43.591000000000001</v>
      </c>
      <c r="M35" s="25">
        <v>0.183</v>
      </c>
      <c r="N35" s="24">
        <v>1275.5999999999999</v>
      </c>
      <c r="O35" s="24">
        <v>55603.6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Другие</v>
      </c>
      <c r="B36" s="31" t="s">
        <v>42</v>
      </c>
      <c r="C36" s="23">
        <v>790.6</v>
      </c>
      <c r="D36" s="24">
        <v>3.31</v>
      </c>
      <c r="E36" s="24">
        <v>117.4</v>
      </c>
      <c r="F36" s="23">
        <v>1976.7</v>
      </c>
      <c r="G36" s="24">
        <v>8.2899999999999991</v>
      </c>
      <c r="H36" s="24">
        <v>115</v>
      </c>
      <c r="I36" s="24">
        <v>68.400000000000006</v>
      </c>
      <c r="J36" s="24">
        <v>191.4</v>
      </c>
      <c r="K36" s="23">
        <v>1.57</v>
      </c>
      <c r="L36" s="24">
        <v>37.524999999999999</v>
      </c>
      <c r="M36" s="25">
        <v>0.157</v>
      </c>
      <c r="N36" s="24">
        <v>1107</v>
      </c>
      <c r="O36" s="24">
        <v>41541.699999999997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ГПМ</v>
      </c>
      <c r="B37" s="31" t="s">
        <v>28</v>
      </c>
      <c r="C37" s="23">
        <v>696.7</v>
      </c>
      <c r="D37" s="24">
        <v>2.92</v>
      </c>
      <c r="E37" s="24">
        <v>98.9</v>
      </c>
      <c r="F37" s="23">
        <v>1912.1</v>
      </c>
      <c r="G37" s="24">
        <v>8.02</v>
      </c>
      <c r="H37" s="24">
        <v>98</v>
      </c>
      <c r="I37" s="24">
        <v>67.5</v>
      </c>
      <c r="J37" s="24">
        <v>172.2</v>
      </c>
      <c r="K37" s="23">
        <v>1.36</v>
      </c>
      <c r="L37" s="24">
        <v>32.658999999999999</v>
      </c>
      <c r="M37" s="25">
        <v>0.13700000000000001</v>
      </c>
      <c r="N37" s="24">
        <v>1462.4</v>
      </c>
      <c r="O37" s="24">
        <v>47761.9</v>
      </c>
      <c r="R37" s="45"/>
      <c r="U37" s="45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605.70000000000005</v>
      </c>
      <c r="D38" s="24">
        <v>2.54</v>
      </c>
      <c r="E38" s="24">
        <v>108.7</v>
      </c>
      <c r="F38" s="23">
        <v>1748.3</v>
      </c>
      <c r="G38" s="24">
        <v>7.33</v>
      </c>
      <c r="H38" s="24">
        <v>106</v>
      </c>
      <c r="I38" s="24">
        <v>49</v>
      </c>
      <c r="J38" s="24">
        <v>118.9</v>
      </c>
      <c r="K38" s="23">
        <v>0.86</v>
      </c>
      <c r="L38" s="24">
        <v>20.617000000000001</v>
      </c>
      <c r="M38" s="25">
        <v>8.5999999999999993E-2</v>
      </c>
      <c r="N38" s="24">
        <v>1206.0999999999999</v>
      </c>
      <c r="O38" s="24">
        <v>24865.7</v>
      </c>
      <c r="U38" s="45"/>
      <c r="AC38" s="45"/>
      <c r="AD38" s="46"/>
    </row>
    <row r="39" spans="1:30" x14ac:dyDescent="0.25">
      <c r="A39" s="30" t="str">
        <f>VLOOKUP(B39,Холдинги!$A:$B,2,0)</f>
        <v>ГПМ</v>
      </c>
      <c r="B39" s="31" t="s">
        <v>9</v>
      </c>
      <c r="C39" s="23">
        <v>509.2</v>
      </c>
      <c r="D39" s="24">
        <v>2.13</v>
      </c>
      <c r="E39" s="24">
        <v>75.400000000000006</v>
      </c>
      <c r="F39" s="23">
        <v>1470.6</v>
      </c>
      <c r="G39" s="24">
        <v>6.17</v>
      </c>
      <c r="H39" s="24">
        <v>80</v>
      </c>
      <c r="I39" s="24">
        <v>49.1</v>
      </c>
      <c r="J39" s="24">
        <v>119</v>
      </c>
      <c r="K39" s="23">
        <v>0.72</v>
      </c>
      <c r="L39" s="24">
        <v>17.367000000000001</v>
      </c>
      <c r="M39" s="25">
        <v>7.2999999999999995E-2</v>
      </c>
      <c r="N39" s="24">
        <v>2077.6999999999998</v>
      </c>
      <c r="O39" s="24">
        <v>36083.300000000003</v>
      </c>
      <c r="U39" s="45"/>
      <c r="AC39" s="45"/>
      <c r="AD39" s="46"/>
    </row>
    <row r="40" spans="1:30" x14ac:dyDescent="0.25">
      <c r="A40" s="30" t="e">
        <f>VLOOKUP(B40,Холдинги!$A:$B,2,0)</f>
        <v>#N/A</v>
      </c>
      <c r="B40" s="31" t="s">
        <v>114</v>
      </c>
      <c r="C40" s="23">
        <v>484.1</v>
      </c>
      <c r="D40" s="24">
        <v>2.0299999999999998</v>
      </c>
      <c r="E40" s="24">
        <v>104.4</v>
      </c>
      <c r="F40" s="23">
        <v>1183.3</v>
      </c>
      <c r="G40" s="24">
        <v>4.96</v>
      </c>
      <c r="H40" s="24">
        <v>97</v>
      </c>
      <c r="I40" s="24">
        <v>49.6</v>
      </c>
      <c r="J40" s="24">
        <v>142</v>
      </c>
      <c r="K40" s="23">
        <v>0.7</v>
      </c>
      <c r="L40" s="24">
        <v>16.667999999999999</v>
      </c>
      <c r="M40" s="25">
        <v>7.0000000000000007E-2</v>
      </c>
      <c r="N40" s="24">
        <v>4595.3</v>
      </c>
      <c r="O40" s="24">
        <v>76591.7</v>
      </c>
      <c r="U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458.3</v>
      </c>
      <c r="D41" s="24">
        <v>1.92</v>
      </c>
      <c r="E41" s="24">
        <v>96.7</v>
      </c>
      <c r="F41" s="23">
        <v>1170.4000000000001</v>
      </c>
      <c r="G41" s="24">
        <v>4.91</v>
      </c>
      <c r="H41" s="24">
        <v>92</v>
      </c>
      <c r="I41" s="24">
        <v>55</v>
      </c>
      <c r="J41" s="24">
        <v>150.80000000000001</v>
      </c>
      <c r="K41" s="23">
        <v>0.73</v>
      </c>
      <c r="L41" s="24">
        <v>17.504999999999999</v>
      </c>
      <c r="M41" s="25">
        <v>7.2999999999999995E-2</v>
      </c>
      <c r="N41" s="24">
        <v>2608</v>
      </c>
      <c r="O41" s="24">
        <v>45654.8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421.3</v>
      </c>
      <c r="D42" s="24">
        <v>1.77</v>
      </c>
      <c r="E42" s="24">
        <v>97.4</v>
      </c>
      <c r="F42" s="23">
        <v>1161.2</v>
      </c>
      <c r="G42" s="24">
        <v>4.87</v>
      </c>
      <c r="H42" s="24">
        <v>97</v>
      </c>
      <c r="I42" s="24">
        <v>47</v>
      </c>
      <c r="J42" s="24">
        <v>119.3</v>
      </c>
      <c r="K42" s="23">
        <v>0.56999999999999995</v>
      </c>
      <c r="L42" s="24">
        <v>13.749000000000001</v>
      </c>
      <c r="M42" s="25">
        <v>5.8000000000000003E-2</v>
      </c>
      <c r="N42" s="24">
        <v>240.9</v>
      </c>
      <c r="O42" s="24">
        <v>3312.5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313.10000000000002</v>
      </c>
      <c r="D43" s="24">
        <v>1.31</v>
      </c>
      <c r="E43" s="24">
        <v>95.8</v>
      </c>
      <c r="F43" s="23">
        <v>777.7</v>
      </c>
      <c r="G43" s="24">
        <v>3.26</v>
      </c>
      <c r="H43" s="24">
        <v>91</v>
      </c>
      <c r="I43" s="24">
        <v>52.2</v>
      </c>
      <c r="J43" s="24">
        <v>147.1</v>
      </c>
      <c r="K43" s="23">
        <v>0.47</v>
      </c>
      <c r="L43" s="24">
        <v>11.352</v>
      </c>
      <c r="M43" s="25">
        <v>4.8000000000000001E-2</v>
      </c>
      <c r="N43" s="24">
        <v>2582.8000000000002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B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82" priority="16">
      <formula>$A9="ГПМ"</formula>
    </cfRule>
  </conditionalFormatting>
  <conditionalFormatting sqref="C9:O9">
    <cfRule type="expression" dxfId="81" priority="13">
      <formula>$A9="ГПМ"</formula>
    </cfRule>
  </conditionalFormatting>
  <conditionalFormatting sqref="A44:B44">
    <cfRule type="expression" dxfId="80" priority="5">
      <formula>$A44="ГПМ"</formula>
    </cfRule>
  </conditionalFormatting>
  <conditionalFormatting sqref="C44:O44">
    <cfRule type="expression" dxfId="79" priority="4">
      <formula>$A44="ДРР"</formula>
    </cfRule>
  </conditionalFormatting>
  <conditionalFormatting sqref="C45:O55">
    <cfRule type="expression" dxfId="78" priority="6">
      <formula>$A45="ДРР"</formula>
    </cfRule>
  </conditionalFormatting>
  <conditionalFormatting sqref="B41:O43">
    <cfRule type="expression" dxfId="77" priority="3">
      <formula>$A41="ГПМ"</formula>
    </cfRule>
  </conditionalFormatting>
  <conditionalFormatting sqref="B40:O40">
    <cfRule type="expression" dxfId="76" priority="2">
      <formula>$A40="ГПМ"</formula>
    </cfRule>
  </conditionalFormatting>
  <conditionalFormatting sqref="B39:O39">
    <cfRule type="expression" dxfId="75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141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101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12785.3</v>
      </c>
      <c r="D9" s="24">
        <v>24.85</v>
      </c>
      <c r="E9" s="24">
        <v>103.3</v>
      </c>
      <c r="F9" s="23">
        <v>26665.200000000001</v>
      </c>
      <c r="G9" s="24">
        <v>51.82</v>
      </c>
      <c r="H9" s="24">
        <v>104</v>
      </c>
      <c r="I9" s="24">
        <v>77.3</v>
      </c>
      <c r="J9" s="24">
        <v>259.3</v>
      </c>
      <c r="K9" s="23">
        <v>15.14</v>
      </c>
      <c r="L9" s="24">
        <v>685.99900000000002</v>
      </c>
      <c r="M9" s="25">
        <v>1.333</v>
      </c>
      <c r="N9" s="24">
        <v>486.3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12168.5</v>
      </c>
      <c r="D10" s="24">
        <v>23.65</v>
      </c>
      <c r="E10" s="24">
        <v>103.2</v>
      </c>
      <c r="F10" s="23">
        <v>25811.4</v>
      </c>
      <c r="G10" s="24">
        <v>50.16</v>
      </c>
      <c r="H10" s="24">
        <v>104</v>
      </c>
      <c r="I10" s="24">
        <v>74.8</v>
      </c>
      <c r="J10" s="24">
        <v>246.8</v>
      </c>
      <c r="K10" s="23">
        <v>13.95</v>
      </c>
      <c r="L10" s="24">
        <v>631.87900000000002</v>
      </c>
      <c r="M10" s="25">
        <v>1.228</v>
      </c>
      <c r="N10" s="24">
        <v>536.9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11841.2</v>
      </c>
      <c r="D11" s="24">
        <v>23.01</v>
      </c>
      <c r="E11" s="24">
        <v>103.5</v>
      </c>
      <c r="F11" s="23">
        <v>25426</v>
      </c>
      <c r="G11" s="24">
        <v>49.41</v>
      </c>
      <c r="H11" s="24">
        <v>104</v>
      </c>
      <c r="I11" s="24">
        <v>73.400000000000006</v>
      </c>
      <c r="J11" s="24">
        <v>239.3</v>
      </c>
      <c r="K11" s="23">
        <v>13.32</v>
      </c>
      <c r="L11" s="24">
        <v>603.50699999999995</v>
      </c>
      <c r="M11" s="25">
        <v>1.173</v>
      </c>
      <c r="N11" s="24">
        <v>601.79999999999995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7163.7</v>
      </c>
      <c r="D12" s="24">
        <v>13.92</v>
      </c>
      <c r="E12" s="24">
        <v>105.6</v>
      </c>
      <c r="F12" s="23">
        <v>17859</v>
      </c>
      <c r="G12" s="24">
        <v>34.71</v>
      </c>
      <c r="H12" s="24">
        <v>105</v>
      </c>
      <c r="I12" s="24">
        <v>53.8</v>
      </c>
      <c r="J12" s="24">
        <v>151.1</v>
      </c>
      <c r="K12" s="23">
        <v>5.91</v>
      </c>
      <c r="L12" s="24">
        <v>267.78800000000001</v>
      </c>
      <c r="M12" s="25">
        <v>0.52</v>
      </c>
      <c r="N12" s="24">
        <v>726.9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7002.1</v>
      </c>
      <c r="D13" s="24">
        <v>13.61</v>
      </c>
      <c r="E13" s="24">
        <v>104.9</v>
      </c>
      <c r="F13" s="23">
        <v>17285.3</v>
      </c>
      <c r="G13" s="24">
        <v>33.590000000000003</v>
      </c>
      <c r="H13" s="24">
        <v>104</v>
      </c>
      <c r="I13" s="24">
        <v>54.9</v>
      </c>
      <c r="J13" s="24">
        <v>155.69999999999999</v>
      </c>
      <c r="K13" s="23">
        <v>5.89</v>
      </c>
      <c r="L13" s="24">
        <v>267.04199999999997</v>
      </c>
      <c r="M13" s="25">
        <v>0.51900000000000002</v>
      </c>
      <c r="N13" s="24">
        <v>668.7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6956</v>
      </c>
      <c r="D14" s="24">
        <v>13.52</v>
      </c>
      <c r="E14" s="24">
        <v>102.4</v>
      </c>
      <c r="F14" s="23">
        <v>16484.5</v>
      </c>
      <c r="G14" s="24">
        <v>32.04</v>
      </c>
      <c r="H14" s="24">
        <v>103</v>
      </c>
      <c r="I14" s="24">
        <v>65.7</v>
      </c>
      <c r="J14" s="24">
        <v>193.9</v>
      </c>
      <c r="K14" s="23">
        <v>7</v>
      </c>
      <c r="L14" s="24">
        <v>317.14699999999999</v>
      </c>
      <c r="M14" s="25">
        <v>0.61599999999999999</v>
      </c>
      <c r="N14" s="24">
        <v>796.3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6067.3</v>
      </c>
      <c r="D15" s="24">
        <v>11.79</v>
      </c>
      <c r="E15" s="24">
        <v>103</v>
      </c>
      <c r="F15" s="23">
        <v>15235.8</v>
      </c>
      <c r="G15" s="24">
        <v>29.61</v>
      </c>
      <c r="H15" s="24">
        <v>104</v>
      </c>
      <c r="I15" s="24">
        <v>62.5</v>
      </c>
      <c r="J15" s="24">
        <v>174.3</v>
      </c>
      <c r="K15" s="23">
        <v>5.82</v>
      </c>
      <c r="L15" s="24">
        <v>263.52699999999999</v>
      </c>
      <c r="M15" s="25">
        <v>0.51200000000000001</v>
      </c>
      <c r="N15" s="24">
        <v>654.29999999999995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5820.5</v>
      </c>
      <c r="D16" s="24">
        <v>11.31</v>
      </c>
      <c r="E16" s="24">
        <v>107.6</v>
      </c>
      <c r="F16" s="23">
        <v>14505.5</v>
      </c>
      <c r="G16" s="24">
        <v>28.19</v>
      </c>
      <c r="H16" s="24">
        <v>107</v>
      </c>
      <c r="I16" s="24">
        <v>61.2</v>
      </c>
      <c r="J16" s="24">
        <v>172</v>
      </c>
      <c r="K16" s="23">
        <v>5.46</v>
      </c>
      <c r="L16" s="24">
        <v>247.53299999999999</v>
      </c>
      <c r="M16" s="25">
        <v>0.48099999999999998</v>
      </c>
      <c r="N16" s="24">
        <v>594.79999999999995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4663.3999999999996</v>
      </c>
      <c r="D17" s="24">
        <v>9.06</v>
      </c>
      <c r="E17" s="24">
        <v>104.5</v>
      </c>
      <c r="F17" s="23">
        <v>12064.1</v>
      </c>
      <c r="G17" s="24">
        <v>23.45</v>
      </c>
      <c r="H17" s="24">
        <v>103</v>
      </c>
      <c r="I17" s="24">
        <v>63</v>
      </c>
      <c r="J17" s="24">
        <v>170.3</v>
      </c>
      <c r="K17" s="23">
        <v>4.5</v>
      </c>
      <c r="L17" s="24">
        <v>203.87899999999999</v>
      </c>
      <c r="M17" s="25">
        <v>0.39600000000000002</v>
      </c>
      <c r="N17" s="24">
        <v>623.1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4516.5</v>
      </c>
      <c r="D18" s="24">
        <v>8.7799999999999994</v>
      </c>
      <c r="E18" s="24">
        <v>104.9</v>
      </c>
      <c r="F18" s="23">
        <v>11274.7</v>
      </c>
      <c r="G18" s="24">
        <v>21.91</v>
      </c>
      <c r="H18" s="24">
        <v>104</v>
      </c>
      <c r="I18" s="24">
        <v>67.400000000000006</v>
      </c>
      <c r="J18" s="24">
        <v>189.1</v>
      </c>
      <c r="K18" s="23">
        <v>4.67</v>
      </c>
      <c r="L18" s="24">
        <v>211.54900000000001</v>
      </c>
      <c r="M18" s="25">
        <v>0.41099999999999998</v>
      </c>
      <c r="N18" s="24">
        <v>622.1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3403</v>
      </c>
      <c r="D19" s="24">
        <v>6.61</v>
      </c>
      <c r="E19" s="24">
        <v>98.9</v>
      </c>
      <c r="F19" s="23">
        <v>9569.4</v>
      </c>
      <c r="G19" s="24">
        <v>18.600000000000001</v>
      </c>
      <c r="H19" s="24">
        <v>103</v>
      </c>
      <c r="I19" s="24">
        <v>50.6</v>
      </c>
      <c r="J19" s="24">
        <v>126</v>
      </c>
      <c r="K19" s="23">
        <v>2.64</v>
      </c>
      <c r="L19" s="24">
        <v>119.63200000000001</v>
      </c>
      <c r="M19" s="25">
        <v>0.23200000000000001</v>
      </c>
      <c r="N19" s="24">
        <v>701.6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4703.6000000000004</v>
      </c>
      <c r="D20" s="24">
        <v>9.14</v>
      </c>
      <c r="E20" s="24">
        <v>105</v>
      </c>
      <c r="F20" s="23">
        <v>9495.5</v>
      </c>
      <c r="G20" s="24">
        <v>18.45</v>
      </c>
      <c r="H20" s="24">
        <v>105</v>
      </c>
      <c r="I20" s="24">
        <v>88.2</v>
      </c>
      <c r="J20" s="24">
        <v>305.89999999999998</v>
      </c>
      <c r="K20" s="23">
        <v>6.36</v>
      </c>
      <c r="L20" s="24">
        <v>288.20400000000001</v>
      </c>
      <c r="M20" s="25">
        <v>0.56000000000000005</v>
      </c>
      <c r="N20" s="24">
        <v>191.8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3515.2</v>
      </c>
      <c r="D21" s="24">
        <v>6.83</v>
      </c>
      <c r="E21" s="24">
        <v>105.1</v>
      </c>
      <c r="F21" s="23">
        <v>8864.1</v>
      </c>
      <c r="G21" s="24">
        <v>17.23</v>
      </c>
      <c r="H21" s="24">
        <v>104</v>
      </c>
      <c r="I21" s="24">
        <v>53.4</v>
      </c>
      <c r="J21" s="24">
        <v>148.19999999999999</v>
      </c>
      <c r="K21" s="23">
        <v>2.88</v>
      </c>
      <c r="L21" s="24">
        <v>130.34</v>
      </c>
      <c r="M21" s="25">
        <v>0.253</v>
      </c>
      <c r="N21" s="24">
        <v>848.6</v>
      </c>
      <c r="O21" s="24">
        <v>110613.1</v>
      </c>
      <c r="R21" s="45"/>
      <c r="U21" s="45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3498.9</v>
      </c>
      <c r="D22" s="24">
        <v>6.8</v>
      </c>
      <c r="E22" s="24">
        <v>103.6</v>
      </c>
      <c r="F22" s="23">
        <v>8811.7999999999993</v>
      </c>
      <c r="G22" s="24">
        <v>17.13</v>
      </c>
      <c r="H22" s="24">
        <v>103</v>
      </c>
      <c r="I22" s="24">
        <v>53.8</v>
      </c>
      <c r="J22" s="24">
        <v>149.4</v>
      </c>
      <c r="K22" s="23">
        <v>2.88</v>
      </c>
      <c r="L22" s="24">
        <v>130.61199999999999</v>
      </c>
      <c r="M22" s="25">
        <v>0.254</v>
      </c>
      <c r="N22" s="24">
        <v>441.2</v>
      </c>
      <c r="O22" s="24">
        <v>57627.1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2771.8</v>
      </c>
      <c r="D23" s="24">
        <v>5.39</v>
      </c>
      <c r="E23" s="24">
        <v>103.5</v>
      </c>
      <c r="F23" s="23">
        <v>7896.9</v>
      </c>
      <c r="G23" s="24">
        <v>15.35</v>
      </c>
      <c r="H23" s="24">
        <v>103</v>
      </c>
      <c r="I23" s="24">
        <v>42.2</v>
      </c>
      <c r="J23" s="24">
        <v>103.7</v>
      </c>
      <c r="K23" s="23">
        <v>1.79</v>
      </c>
      <c r="L23" s="24">
        <v>81.248000000000005</v>
      </c>
      <c r="M23" s="25">
        <v>0.158</v>
      </c>
      <c r="N23" s="24">
        <v>580.9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ММХ</v>
      </c>
      <c r="B24" s="31" t="s">
        <v>19</v>
      </c>
      <c r="C24" s="23">
        <v>2850.6</v>
      </c>
      <c r="D24" s="24">
        <v>5.54</v>
      </c>
      <c r="E24" s="24">
        <v>102.1</v>
      </c>
      <c r="F24" s="23">
        <v>7850.2</v>
      </c>
      <c r="G24" s="24">
        <v>15.26</v>
      </c>
      <c r="H24" s="24">
        <v>104</v>
      </c>
      <c r="I24" s="24">
        <v>67.099999999999994</v>
      </c>
      <c r="J24" s="24">
        <v>170.6</v>
      </c>
      <c r="K24" s="23">
        <v>2.93</v>
      </c>
      <c r="L24" s="24">
        <v>132.88800000000001</v>
      </c>
      <c r="M24" s="25">
        <v>0.25800000000000001</v>
      </c>
      <c r="N24" s="24">
        <v>635.1</v>
      </c>
      <c r="O24" s="24">
        <v>84400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2655.2</v>
      </c>
      <c r="D25" s="24">
        <v>5.16</v>
      </c>
      <c r="E25" s="24">
        <v>102</v>
      </c>
      <c r="F25" s="23">
        <v>7480.7</v>
      </c>
      <c r="G25" s="24">
        <v>14.54</v>
      </c>
      <c r="H25" s="24">
        <v>102</v>
      </c>
      <c r="I25" s="24">
        <v>49.4</v>
      </c>
      <c r="J25" s="24">
        <v>122.8</v>
      </c>
      <c r="K25" s="23">
        <v>2.0099999999999998</v>
      </c>
      <c r="L25" s="24">
        <v>91.131</v>
      </c>
      <c r="M25" s="25">
        <v>0.17699999999999999</v>
      </c>
      <c r="N25" s="24">
        <v>817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3208.3</v>
      </c>
      <c r="D26" s="24">
        <v>6.24</v>
      </c>
      <c r="E26" s="24">
        <v>102.6</v>
      </c>
      <c r="F26" s="23">
        <v>7034.9</v>
      </c>
      <c r="G26" s="24">
        <v>13.67</v>
      </c>
      <c r="H26" s="24">
        <v>101</v>
      </c>
      <c r="I26" s="24">
        <v>91.4</v>
      </c>
      <c r="J26" s="24">
        <v>291.89999999999998</v>
      </c>
      <c r="K26" s="23">
        <v>4.5</v>
      </c>
      <c r="L26" s="24">
        <v>203.691</v>
      </c>
      <c r="M26" s="25">
        <v>0.39600000000000002</v>
      </c>
      <c r="N26" s="24">
        <v>347.6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2259.5</v>
      </c>
      <c r="D27" s="24">
        <v>4.3899999999999997</v>
      </c>
      <c r="E27" s="24">
        <v>103.6</v>
      </c>
      <c r="F27" s="23">
        <v>6054.7</v>
      </c>
      <c r="G27" s="24">
        <v>11.77</v>
      </c>
      <c r="H27" s="24">
        <v>103</v>
      </c>
      <c r="I27" s="24">
        <v>64.8</v>
      </c>
      <c r="J27" s="24">
        <v>169.3</v>
      </c>
      <c r="K27" s="23">
        <v>2.2400000000000002</v>
      </c>
      <c r="L27" s="24">
        <v>101.685</v>
      </c>
      <c r="M27" s="25">
        <v>0.19800000000000001</v>
      </c>
      <c r="N27" s="24">
        <v>519.1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2171</v>
      </c>
      <c r="D28" s="24">
        <v>4.22</v>
      </c>
      <c r="E28" s="24">
        <v>98.9</v>
      </c>
      <c r="F28" s="23">
        <v>6009.3</v>
      </c>
      <c r="G28" s="24">
        <v>11.68</v>
      </c>
      <c r="H28" s="24">
        <v>101</v>
      </c>
      <c r="I28" s="24">
        <v>56.9</v>
      </c>
      <c r="J28" s="24">
        <v>143.80000000000001</v>
      </c>
      <c r="K28" s="23">
        <v>1.89</v>
      </c>
      <c r="L28" s="24">
        <v>85.747</v>
      </c>
      <c r="M28" s="25">
        <v>0.16700000000000001</v>
      </c>
      <c r="N28" s="24">
        <v>708.6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2388.6</v>
      </c>
      <c r="D29" s="24">
        <v>4.6399999999999997</v>
      </c>
      <c r="E29" s="24">
        <v>103</v>
      </c>
      <c r="F29" s="23">
        <v>5964.2</v>
      </c>
      <c r="G29" s="24">
        <v>11.59</v>
      </c>
      <c r="H29" s="24">
        <v>103</v>
      </c>
      <c r="I29" s="24">
        <v>55.1</v>
      </c>
      <c r="J29" s="24">
        <v>154.5</v>
      </c>
      <c r="K29" s="23">
        <v>2.02</v>
      </c>
      <c r="L29" s="24">
        <v>91.394999999999996</v>
      </c>
      <c r="M29" s="25">
        <v>0.17799999999999999</v>
      </c>
      <c r="N29" s="24">
        <v>576</v>
      </c>
      <c r="O29" s="24">
        <v>52641.7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2300.5</v>
      </c>
      <c r="D30" s="24">
        <v>4.47</v>
      </c>
      <c r="E30" s="24">
        <v>103.6</v>
      </c>
      <c r="F30" s="23">
        <v>5753.7</v>
      </c>
      <c r="G30" s="24">
        <v>11.18</v>
      </c>
      <c r="H30" s="24">
        <v>104</v>
      </c>
      <c r="I30" s="24">
        <v>68.099999999999994</v>
      </c>
      <c r="J30" s="24">
        <v>190.7</v>
      </c>
      <c r="K30" s="23">
        <v>2.4</v>
      </c>
      <c r="L30" s="24">
        <v>108.866</v>
      </c>
      <c r="M30" s="25">
        <v>0.21199999999999999</v>
      </c>
      <c r="N30" s="24">
        <v>588.1</v>
      </c>
      <c r="O30" s="24">
        <v>64029.2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2178.4</v>
      </c>
      <c r="D31" s="24">
        <v>4.2300000000000004</v>
      </c>
      <c r="E31" s="24">
        <v>103.2</v>
      </c>
      <c r="F31" s="23">
        <v>5260.2</v>
      </c>
      <c r="G31" s="24">
        <v>10.220000000000001</v>
      </c>
      <c r="H31" s="24">
        <v>103</v>
      </c>
      <c r="I31" s="24">
        <v>82.9</v>
      </c>
      <c r="J31" s="24">
        <v>240.2</v>
      </c>
      <c r="K31" s="23">
        <v>2.77</v>
      </c>
      <c r="L31" s="24">
        <v>125.371</v>
      </c>
      <c r="M31" s="25">
        <v>0.24399999999999999</v>
      </c>
      <c r="N31" s="24">
        <v>204.4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2026.2</v>
      </c>
      <c r="D32" s="24">
        <v>3.94</v>
      </c>
      <c r="E32" s="24">
        <v>96.9</v>
      </c>
      <c r="F32" s="23">
        <v>4993.1000000000004</v>
      </c>
      <c r="G32" s="24">
        <v>9.6999999999999993</v>
      </c>
      <c r="H32" s="24">
        <v>99</v>
      </c>
      <c r="I32" s="24">
        <v>66</v>
      </c>
      <c r="J32" s="24">
        <v>187.4</v>
      </c>
      <c r="K32" s="23">
        <v>2.0499999999999998</v>
      </c>
      <c r="L32" s="24">
        <v>92.841999999999999</v>
      </c>
      <c r="M32" s="25">
        <v>0.18</v>
      </c>
      <c r="N32" s="24">
        <v>598.9</v>
      </c>
      <c r="O32" s="24">
        <v>55603.6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ГПМ</v>
      </c>
      <c r="B33" s="31" t="s">
        <v>28</v>
      </c>
      <c r="C33" s="23">
        <v>1530</v>
      </c>
      <c r="D33" s="24">
        <v>2.97</v>
      </c>
      <c r="E33" s="24">
        <v>100.7</v>
      </c>
      <c r="F33" s="23">
        <v>4308.5</v>
      </c>
      <c r="G33" s="24">
        <v>8.3699999999999992</v>
      </c>
      <c r="H33" s="24">
        <v>102</v>
      </c>
      <c r="I33" s="24">
        <v>60.8</v>
      </c>
      <c r="J33" s="24">
        <v>151</v>
      </c>
      <c r="K33" s="23">
        <v>1.42</v>
      </c>
      <c r="L33" s="24">
        <v>64.554000000000002</v>
      </c>
      <c r="M33" s="25">
        <v>0.125</v>
      </c>
      <c r="N33" s="24">
        <v>739.9</v>
      </c>
      <c r="O33" s="24">
        <v>47761.9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1" t="s">
        <v>16</v>
      </c>
      <c r="C34" s="23">
        <v>1538.8</v>
      </c>
      <c r="D34" s="24">
        <v>2.99</v>
      </c>
      <c r="E34" s="24">
        <v>100</v>
      </c>
      <c r="F34" s="23">
        <v>4285</v>
      </c>
      <c r="G34" s="24">
        <v>8.33</v>
      </c>
      <c r="H34" s="24">
        <v>102</v>
      </c>
      <c r="I34" s="24">
        <v>62.5</v>
      </c>
      <c r="J34" s="24">
        <v>157</v>
      </c>
      <c r="K34" s="23">
        <v>1.47</v>
      </c>
      <c r="L34" s="24">
        <v>66.75</v>
      </c>
      <c r="M34" s="25">
        <v>0.13</v>
      </c>
      <c r="N34" s="24">
        <v>616.1</v>
      </c>
      <c r="O34" s="24">
        <v>41125</v>
      </c>
      <c r="R34" s="45"/>
      <c r="U34" s="45"/>
      <c r="AD34" s="46"/>
    </row>
    <row r="35" spans="1:30" x14ac:dyDescent="0.25">
      <c r="A35" s="30" t="str">
        <f>VLOOKUP(B35,Холдинги!$A:$B,2,0)</f>
        <v>Ру медиа</v>
      </c>
      <c r="B35" s="31" t="s">
        <v>6</v>
      </c>
      <c r="C35" s="23">
        <v>1809.1</v>
      </c>
      <c r="D35" s="24">
        <v>3.52</v>
      </c>
      <c r="E35" s="24">
        <v>104.2</v>
      </c>
      <c r="F35" s="23">
        <v>4268.3999999999996</v>
      </c>
      <c r="G35" s="24">
        <v>8.3000000000000007</v>
      </c>
      <c r="H35" s="24">
        <v>103</v>
      </c>
      <c r="I35" s="24">
        <v>53.5</v>
      </c>
      <c r="J35" s="24">
        <v>158.69999999999999</v>
      </c>
      <c r="K35" s="23">
        <v>1.48</v>
      </c>
      <c r="L35" s="24">
        <v>67.188000000000002</v>
      </c>
      <c r="M35" s="25">
        <v>0.13100000000000001</v>
      </c>
      <c r="N35" s="24">
        <v>830.3</v>
      </c>
      <c r="O35" s="24">
        <v>55789.3</v>
      </c>
      <c r="R35" s="45"/>
      <c r="U35" s="45"/>
      <c r="AD35" s="46"/>
    </row>
    <row r="36" spans="1:30" x14ac:dyDescent="0.25">
      <c r="A36" s="30" t="e">
        <f>VLOOKUP(B36,Холдинги!$A:$B,2,0)</f>
        <v>#N/A</v>
      </c>
      <c r="B36" s="31" t="s">
        <v>110</v>
      </c>
      <c r="C36" s="23">
        <v>1771.1</v>
      </c>
      <c r="D36" s="24">
        <v>3.44</v>
      </c>
      <c r="E36" s="24">
        <v>98.5</v>
      </c>
      <c r="F36" s="23">
        <v>4137.8999999999996</v>
      </c>
      <c r="G36" s="24">
        <v>8.0399999999999991</v>
      </c>
      <c r="H36" s="24">
        <v>101</v>
      </c>
      <c r="I36" s="24">
        <v>72.400000000000006</v>
      </c>
      <c r="J36" s="24">
        <v>216.8</v>
      </c>
      <c r="K36" s="23">
        <v>1.96</v>
      </c>
      <c r="L36" s="24">
        <v>89.016999999999996</v>
      </c>
      <c r="M36" s="25">
        <v>0.17299999999999999</v>
      </c>
      <c r="N36" s="24">
        <v>159.1</v>
      </c>
      <c r="O36" s="24">
        <v>14158.3</v>
      </c>
      <c r="R36" s="45"/>
      <c r="U36" s="45"/>
      <c r="AD36" s="46"/>
    </row>
    <row r="37" spans="1:30" x14ac:dyDescent="0.25">
      <c r="A37" s="30" t="str">
        <f>VLOOKUP(B37,Холдинги!$A:$B,2,0)</f>
        <v>ГПМ</v>
      </c>
      <c r="B37" s="31" t="s">
        <v>9</v>
      </c>
      <c r="C37" s="23">
        <v>1382.9</v>
      </c>
      <c r="D37" s="24">
        <v>2.69</v>
      </c>
      <c r="E37" s="24">
        <v>94.9</v>
      </c>
      <c r="F37" s="23">
        <v>3892.9</v>
      </c>
      <c r="G37" s="24">
        <v>7.57</v>
      </c>
      <c r="H37" s="24">
        <v>98</v>
      </c>
      <c r="I37" s="24">
        <v>56.4</v>
      </c>
      <c r="J37" s="24">
        <v>140.1</v>
      </c>
      <c r="K37" s="23">
        <v>1.19</v>
      </c>
      <c r="L37" s="24">
        <v>54.12</v>
      </c>
      <c r="M37" s="25">
        <v>0.105</v>
      </c>
      <c r="N37" s="24">
        <v>666.7</v>
      </c>
      <c r="O37" s="24">
        <v>36083.300000000003</v>
      </c>
      <c r="R37" s="45"/>
      <c r="U37" s="45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1198.5999999999999</v>
      </c>
      <c r="D38" s="24">
        <v>2.33</v>
      </c>
      <c r="E38" s="24">
        <v>99.7</v>
      </c>
      <c r="F38" s="23">
        <v>3646.2</v>
      </c>
      <c r="G38" s="24">
        <v>7.09</v>
      </c>
      <c r="H38" s="24">
        <v>102</v>
      </c>
      <c r="I38" s="24">
        <v>48.3</v>
      </c>
      <c r="J38" s="24">
        <v>111.1</v>
      </c>
      <c r="K38" s="23">
        <v>0.89</v>
      </c>
      <c r="L38" s="24">
        <v>40.177</v>
      </c>
      <c r="M38" s="25">
        <v>7.8E-2</v>
      </c>
      <c r="N38" s="24">
        <v>618.9</v>
      </c>
      <c r="O38" s="24">
        <v>24865.7</v>
      </c>
      <c r="R38" s="45"/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1411.2</v>
      </c>
      <c r="D39" s="24">
        <v>2.74</v>
      </c>
      <c r="E39" s="24">
        <v>97.1</v>
      </c>
      <c r="F39" s="23">
        <v>3644</v>
      </c>
      <c r="G39" s="24">
        <v>7.08</v>
      </c>
      <c r="H39" s="24">
        <v>98</v>
      </c>
      <c r="I39" s="24">
        <v>67.099999999999994</v>
      </c>
      <c r="J39" s="24">
        <v>182</v>
      </c>
      <c r="K39" s="23">
        <v>1.45</v>
      </c>
      <c r="L39" s="24">
        <v>65.787000000000006</v>
      </c>
      <c r="M39" s="25">
        <v>0.128</v>
      </c>
      <c r="N39" s="24">
        <v>631.5</v>
      </c>
      <c r="O39" s="24">
        <v>41541.699999999997</v>
      </c>
      <c r="R39" s="45"/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955.5</v>
      </c>
      <c r="D40" s="24">
        <v>1.86</v>
      </c>
      <c r="E40" s="24">
        <v>93.5</v>
      </c>
      <c r="F40" s="23">
        <v>2606.3000000000002</v>
      </c>
      <c r="G40" s="24">
        <v>5.07</v>
      </c>
      <c r="H40" s="24">
        <v>95</v>
      </c>
      <c r="I40" s="24">
        <v>48.9</v>
      </c>
      <c r="J40" s="24">
        <v>125.5</v>
      </c>
      <c r="K40" s="23">
        <v>0.72</v>
      </c>
      <c r="L40" s="24">
        <v>32.459000000000003</v>
      </c>
      <c r="M40" s="25">
        <v>6.3E-2</v>
      </c>
      <c r="N40" s="24">
        <v>1406.5</v>
      </c>
      <c r="O40" s="24">
        <v>45654.8</v>
      </c>
      <c r="R40" s="45"/>
      <c r="U40" s="45"/>
      <c r="AC40" s="45"/>
      <c r="AD40" s="46"/>
    </row>
    <row r="41" spans="1:30" x14ac:dyDescent="0.25">
      <c r="A41" s="30" t="str">
        <f>VLOOKUP(B41,Холдинги!$A:$B,2,0)</f>
        <v>Другие</v>
      </c>
      <c r="B41" s="31" t="s">
        <v>69</v>
      </c>
      <c r="C41" s="23">
        <v>900.5</v>
      </c>
      <c r="D41" s="24">
        <v>1.75</v>
      </c>
      <c r="E41" s="24">
        <v>96.5</v>
      </c>
      <c r="F41" s="23">
        <v>2537.9</v>
      </c>
      <c r="G41" s="24">
        <v>4.93</v>
      </c>
      <c r="H41" s="24">
        <v>98</v>
      </c>
      <c r="I41" s="24">
        <v>45.4</v>
      </c>
      <c r="J41" s="24">
        <v>112.7</v>
      </c>
      <c r="K41" s="23">
        <v>0.63</v>
      </c>
      <c r="L41" s="24">
        <v>28.372</v>
      </c>
      <c r="M41" s="25">
        <v>5.5E-2</v>
      </c>
      <c r="N41" s="24">
        <v>116.8</v>
      </c>
      <c r="O41" s="24">
        <v>3312.5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988.5</v>
      </c>
      <c r="D42" s="24">
        <v>1.92</v>
      </c>
      <c r="E42" s="24">
        <v>98.9</v>
      </c>
      <c r="F42" s="23">
        <v>2518.9</v>
      </c>
      <c r="G42" s="24">
        <v>4.9000000000000004</v>
      </c>
      <c r="H42" s="24">
        <v>96</v>
      </c>
      <c r="I42" s="24">
        <v>46.6</v>
      </c>
      <c r="J42" s="24">
        <v>128</v>
      </c>
      <c r="K42" s="23">
        <v>0.71</v>
      </c>
      <c r="L42" s="24">
        <v>31.981999999999999</v>
      </c>
      <c r="M42" s="25">
        <v>6.2E-2</v>
      </c>
      <c r="N42" s="24">
        <v>2394.8000000000002</v>
      </c>
      <c r="O42" s="24">
        <v>76591.7</v>
      </c>
      <c r="R42" s="45"/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659.6</v>
      </c>
      <c r="D43" s="24">
        <v>1.28</v>
      </c>
      <c r="E43" s="24">
        <v>93.6</v>
      </c>
      <c r="F43" s="23">
        <v>1709.1</v>
      </c>
      <c r="G43" s="24">
        <v>3.32</v>
      </c>
      <c r="H43" s="24">
        <v>93</v>
      </c>
      <c r="I43" s="24">
        <v>44.8</v>
      </c>
      <c r="J43" s="24">
        <v>121</v>
      </c>
      <c r="K43" s="23">
        <v>0.45</v>
      </c>
      <c r="L43" s="24">
        <v>20.518999999999998</v>
      </c>
      <c r="M43" s="25">
        <v>0.04</v>
      </c>
      <c r="N43" s="24">
        <v>1428.9</v>
      </c>
      <c r="O43" s="24">
        <v>29320.2</v>
      </c>
      <c r="R43" s="45"/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B8:O8" xr:uid="{00000000-0009-0000-0000-00000C000000}">
    <sortState xmlns:xlrd2="http://schemas.microsoft.com/office/spreadsheetml/2017/richdata2" ref="B9:O43">
      <sortCondition descending="1" ref="F8"/>
    </sortState>
  </autoFilter>
  <mergeCells count="1">
    <mergeCell ref="B7:E7"/>
  </mergeCells>
  <conditionalFormatting sqref="A9:O38 A39:A43">
    <cfRule type="expression" dxfId="74" priority="11">
      <formula>$A9="ГПМ"</formula>
    </cfRule>
  </conditionalFormatting>
  <conditionalFormatting sqref="A44:B44">
    <cfRule type="expression" dxfId="73" priority="5">
      <formula>$A44="ГПМ"</formula>
    </cfRule>
  </conditionalFormatting>
  <conditionalFormatting sqref="C44:O44">
    <cfRule type="expression" dxfId="72" priority="4">
      <formula>$A44="ДРР"</formula>
    </cfRule>
  </conditionalFormatting>
  <conditionalFormatting sqref="C45:O55">
    <cfRule type="expression" dxfId="71" priority="6">
      <formula>$A45="ДРР"</formula>
    </cfRule>
  </conditionalFormatting>
  <conditionalFormatting sqref="B41:O43">
    <cfRule type="expression" dxfId="70" priority="3">
      <formula>$A41="ГПМ"</formula>
    </cfRule>
  </conditionalFormatting>
  <conditionalFormatting sqref="B40:O40">
    <cfRule type="expression" dxfId="69" priority="2">
      <formula>$A40="ГПМ"</formula>
    </cfRule>
  </conditionalFormatting>
  <conditionalFormatting sqref="B39:O39">
    <cfRule type="expression" dxfId="68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144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102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8499.2999999999993</v>
      </c>
      <c r="D9" s="24">
        <v>27.08</v>
      </c>
      <c r="E9" s="24">
        <v>112.5</v>
      </c>
      <c r="F9" s="23">
        <v>17294.900000000001</v>
      </c>
      <c r="G9" s="24">
        <v>55.09</v>
      </c>
      <c r="H9" s="24">
        <v>110</v>
      </c>
      <c r="I9" s="24">
        <v>83.2</v>
      </c>
      <c r="J9" s="24">
        <v>286.10000000000002</v>
      </c>
      <c r="K9" s="23">
        <v>17.25</v>
      </c>
      <c r="L9" s="24">
        <v>490.96499999999997</v>
      </c>
      <c r="M9" s="25">
        <v>1.5640000000000001</v>
      </c>
      <c r="N9" s="24">
        <v>679.4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8059.9</v>
      </c>
      <c r="D10" s="24">
        <v>25.68</v>
      </c>
      <c r="E10" s="24">
        <v>112.1</v>
      </c>
      <c r="F10" s="23">
        <v>16683.400000000001</v>
      </c>
      <c r="G10" s="24">
        <v>53.15</v>
      </c>
      <c r="H10" s="24">
        <v>110</v>
      </c>
      <c r="I10" s="24">
        <v>80.400000000000006</v>
      </c>
      <c r="J10" s="24">
        <v>271.8</v>
      </c>
      <c r="K10" s="23">
        <v>15.8</v>
      </c>
      <c r="L10" s="24">
        <v>449.81400000000002</v>
      </c>
      <c r="M10" s="25">
        <v>1.4330000000000001</v>
      </c>
      <c r="N10" s="24">
        <v>754.3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113</v>
      </c>
      <c r="C11" s="23">
        <v>7828.2</v>
      </c>
      <c r="D11" s="24">
        <v>24.94</v>
      </c>
      <c r="E11" s="24">
        <v>112.2</v>
      </c>
      <c r="F11" s="23">
        <v>16446.900000000001</v>
      </c>
      <c r="G11" s="24">
        <v>52.39</v>
      </c>
      <c r="H11" s="24">
        <v>110</v>
      </c>
      <c r="I11" s="24">
        <v>79.099999999999994</v>
      </c>
      <c r="J11" s="24">
        <v>263.5</v>
      </c>
      <c r="K11" s="23">
        <v>15.1</v>
      </c>
      <c r="L11" s="24">
        <v>429.916</v>
      </c>
      <c r="M11" s="25">
        <v>1.37</v>
      </c>
      <c r="N11" s="24">
        <v>844.8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11</v>
      </c>
      <c r="C12" s="23">
        <v>5248.8</v>
      </c>
      <c r="D12" s="24">
        <v>16.72</v>
      </c>
      <c r="E12" s="24">
        <v>126.7</v>
      </c>
      <c r="F12" s="23">
        <v>11901.8</v>
      </c>
      <c r="G12" s="24">
        <v>37.909999999999997</v>
      </c>
      <c r="H12" s="24">
        <v>122</v>
      </c>
      <c r="I12" s="24">
        <v>70.099999999999994</v>
      </c>
      <c r="J12" s="24">
        <v>216.4</v>
      </c>
      <c r="K12" s="23">
        <v>8.98</v>
      </c>
      <c r="L12" s="24">
        <v>255.50700000000001</v>
      </c>
      <c r="M12" s="25">
        <v>0.81399999999999995</v>
      </c>
      <c r="N12" s="24">
        <v>988.4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4294.3</v>
      </c>
      <c r="D13" s="24">
        <v>13.68</v>
      </c>
      <c r="E13" s="24">
        <v>103.8</v>
      </c>
      <c r="F13" s="23">
        <v>10763.7</v>
      </c>
      <c r="G13" s="24">
        <v>34.29</v>
      </c>
      <c r="H13" s="24">
        <v>104</v>
      </c>
      <c r="I13" s="24">
        <v>57.1</v>
      </c>
      <c r="J13" s="24">
        <v>159.4</v>
      </c>
      <c r="K13" s="23">
        <v>5.98</v>
      </c>
      <c r="L13" s="24">
        <v>170.184</v>
      </c>
      <c r="M13" s="25">
        <v>0.54200000000000004</v>
      </c>
      <c r="N13" s="24">
        <v>1143.7</v>
      </c>
      <c r="O13" s="24">
        <v>194642.9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4291.3</v>
      </c>
      <c r="D14" s="24">
        <v>13.67</v>
      </c>
      <c r="E14" s="24">
        <v>119.5</v>
      </c>
      <c r="F14" s="23">
        <v>10322.6</v>
      </c>
      <c r="G14" s="24">
        <v>32.880000000000003</v>
      </c>
      <c r="H14" s="24">
        <v>116</v>
      </c>
      <c r="I14" s="24">
        <v>68.8</v>
      </c>
      <c r="J14" s="24">
        <v>200.3</v>
      </c>
      <c r="K14" s="23">
        <v>7.21</v>
      </c>
      <c r="L14" s="24">
        <v>205.16200000000001</v>
      </c>
      <c r="M14" s="25">
        <v>0.65400000000000003</v>
      </c>
      <c r="N14" s="24">
        <v>840.4</v>
      </c>
      <c r="O14" s="24">
        <v>172416.7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3941.7</v>
      </c>
      <c r="D15" s="24">
        <v>12.56</v>
      </c>
      <c r="E15" s="24">
        <v>96.8</v>
      </c>
      <c r="F15" s="23">
        <v>9780.7000000000007</v>
      </c>
      <c r="G15" s="24">
        <v>31.16</v>
      </c>
      <c r="H15" s="24">
        <v>96</v>
      </c>
      <c r="I15" s="24">
        <v>52.4</v>
      </c>
      <c r="J15" s="24">
        <v>147.69999999999999</v>
      </c>
      <c r="K15" s="23">
        <v>5.04</v>
      </c>
      <c r="L15" s="24">
        <v>143.35300000000001</v>
      </c>
      <c r="M15" s="25">
        <v>0.45700000000000002</v>
      </c>
      <c r="N15" s="24">
        <v>1245.5999999999999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3498.4</v>
      </c>
      <c r="D16" s="24">
        <v>11.14</v>
      </c>
      <c r="E16" s="24">
        <v>106</v>
      </c>
      <c r="F16" s="23">
        <v>8644.2000000000007</v>
      </c>
      <c r="G16" s="24">
        <v>27.54</v>
      </c>
      <c r="H16" s="24">
        <v>104</v>
      </c>
      <c r="I16" s="24">
        <v>63.4</v>
      </c>
      <c r="J16" s="24">
        <v>179.7</v>
      </c>
      <c r="K16" s="23">
        <v>5.41</v>
      </c>
      <c r="L16" s="24">
        <v>154.06100000000001</v>
      </c>
      <c r="M16" s="25">
        <v>0.49099999999999999</v>
      </c>
      <c r="N16" s="24">
        <v>955.7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2723</v>
      </c>
      <c r="D17" s="24">
        <v>8.67</v>
      </c>
      <c r="E17" s="24">
        <v>100</v>
      </c>
      <c r="F17" s="23">
        <v>7095.6</v>
      </c>
      <c r="G17" s="24">
        <v>22.6</v>
      </c>
      <c r="H17" s="24">
        <v>99</v>
      </c>
      <c r="I17" s="24">
        <v>56.7</v>
      </c>
      <c r="J17" s="24">
        <v>152.19999999999999</v>
      </c>
      <c r="K17" s="23">
        <v>3.76</v>
      </c>
      <c r="L17" s="24">
        <v>107.142</v>
      </c>
      <c r="M17" s="25">
        <v>0.34100000000000003</v>
      </c>
      <c r="N17" s="24">
        <v>1185.7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2777.6</v>
      </c>
      <c r="D18" s="24">
        <v>8.85</v>
      </c>
      <c r="E18" s="24">
        <v>136.1</v>
      </c>
      <c r="F18" s="23">
        <v>7007.1</v>
      </c>
      <c r="G18" s="24">
        <v>22.32</v>
      </c>
      <c r="H18" s="24">
        <v>134</v>
      </c>
      <c r="I18" s="24">
        <v>56.2</v>
      </c>
      <c r="J18" s="24">
        <v>156</v>
      </c>
      <c r="K18" s="23">
        <v>3.81</v>
      </c>
      <c r="L18" s="24">
        <v>108.47499999999999</v>
      </c>
      <c r="M18" s="25">
        <v>0.34599999999999997</v>
      </c>
      <c r="N18" s="24">
        <v>1019.7</v>
      </c>
      <c r="O18" s="24">
        <v>110613.1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2224.1</v>
      </c>
      <c r="D19" s="24">
        <v>7.08</v>
      </c>
      <c r="E19" s="24">
        <v>106</v>
      </c>
      <c r="F19" s="23">
        <v>6180.8</v>
      </c>
      <c r="G19" s="24">
        <v>19.690000000000001</v>
      </c>
      <c r="H19" s="24">
        <v>109</v>
      </c>
      <c r="I19" s="24">
        <v>53.5</v>
      </c>
      <c r="J19" s="24">
        <v>134.80000000000001</v>
      </c>
      <c r="K19" s="23">
        <v>2.9</v>
      </c>
      <c r="L19" s="24">
        <v>82.649000000000001</v>
      </c>
      <c r="M19" s="25">
        <v>0.26300000000000001</v>
      </c>
      <c r="N19" s="24">
        <v>1015.5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Другие</v>
      </c>
      <c r="B20" s="31" t="s">
        <v>25</v>
      </c>
      <c r="C20" s="23">
        <v>2257.4</v>
      </c>
      <c r="D20" s="24">
        <v>7.19</v>
      </c>
      <c r="E20" s="24">
        <v>85.9</v>
      </c>
      <c r="F20" s="23">
        <v>5931</v>
      </c>
      <c r="G20" s="24">
        <v>18.89</v>
      </c>
      <c r="H20" s="24">
        <v>90</v>
      </c>
      <c r="I20" s="24">
        <v>60.8</v>
      </c>
      <c r="J20" s="24">
        <v>162</v>
      </c>
      <c r="K20" s="23">
        <v>3.35</v>
      </c>
      <c r="L20" s="24">
        <v>95.313999999999993</v>
      </c>
      <c r="M20" s="25">
        <v>0.30399999999999999</v>
      </c>
      <c r="N20" s="24">
        <v>1380.8</v>
      </c>
      <c r="O20" s="24">
        <v>131608.70000000001</v>
      </c>
      <c r="R20" s="45"/>
      <c r="U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2228.9</v>
      </c>
      <c r="D21" s="24">
        <v>7.1</v>
      </c>
      <c r="E21" s="24">
        <v>130.80000000000001</v>
      </c>
      <c r="F21" s="23">
        <v>5785.5</v>
      </c>
      <c r="G21" s="24">
        <v>18.43</v>
      </c>
      <c r="H21" s="24">
        <v>126</v>
      </c>
      <c r="I21" s="24">
        <v>72</v>
      </c>
      <c r="J21" s="24">
        <v>194.2</v>
      </c>
      <c r="K21" s="23">
        <v>3.92</v>
      </c>
      <c r="L21" s="24">
        <v>111.455</v>
      </c>
      <c r="M21" s="25">
        <v>0.35499999999999998</v>
      </c>
      <c r="N21" s="24">
        <v>757.3</v>
      </c>
      <c r="O21" s="24">
        <v>84400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Крутой Медиа</v>
      </c>
      <c r="B22" s="31" t="s">
        <v>15</v>
      </c>
      <c r="C22" s="23">
        <v>2092.4</v>
      </c>
      <c r="D22" s="24">
        <v>6.67</v>
      </c>
      <c r="E22" s="24">
        <v>131.80000000000001</v>
      </c>
      <c r="F22" s="23">
        <v>5729.4</v>
      </c>
      <c r="G22" s="24">
        <v>18.25</v>
      </c>
      <c r="H22" s="24">
        <v>128</v>
      </c>
      <c r="I22" s="24">
        <v>49.9</v>
      </c>
      <c r="J22" s="24">
        <v>127.6</v>
      </c>
      <c r="K22" s="23">
        <v>2.5499999999999998</v>
      </c>
      <c r="L22" s="24">
        <v>72.504999999999995</v>
      </c>
      <c r="M22" s="25">
        <v>0.23100000000000001</v>
      </c>
      <c r="N22" s="24">
        <v>1026.9000000000001</v>
      </c>
      <c r="O22" s="24">
        <v>74458.3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1947.4</v>
      </c>
      <c r="D23" s="24">
        <v>6.2</v>
      </c>
      <c r="E23" s="24">
        <v>119.2</v>
      </c>
      <c r="F23" s="23">
        <v>5639.6</v>
      </c>
      <c r="G23" s="24">
        <v>17.97</v>
      </c>
      <c r="H23" s="24">
        <v>121</v>
      </c>
      <c r="I23" s="24">
        <v>45.3</v>
      </c>
      <c r="J23" s="24">
        <v>109.5</v>
      </c>
      <c r="K23" s="23">
        <v>2.15</v>
      </c>
      <c r="L23" s="24">
        <v>61.290999999999997</v>
      </c>
      <c r="M23" s="25">
        <v>0.19500000000000001</v>
      </c>
      <c r="N23" s="24">
        <v>770</v>
      </c>
      <c r="O23" s="24">
        <v>47195.8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1932.1</v>
      </c>
      <c r="D24" s="24">
        <v>6.15</v>
      </c>
      <c r="E24" s="24">
        <v>136.6</v>
      </c>
      <c r="F24" s="23">
        <v>4863.6000000000004</v>
      </c>
      <c r="G24" s="24">
        <v>15.49</v>
      </c>
      <c r="H24" s="24">
        <v>137</v>
      </c>
      <c r="I24" s="24">
        <v>57.9</v>
      </c>
      <c r="J24" s="24">
        <v>161.1</v>
      </c>
      <c r="K24" s="23">
        <v>2.73</v>
      </c>
      <c r="L24" s="24">
        <v>77.716999999999999</v>
      </c>
      <c r="M24" s="25">
        <v>0.248</v>
      </c>
      <c r="N24" s="24">
        <v>677.4</v>
      </c>
      <c r="O24" s="24">
        <v>52641.7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7</v>
      </c>
      <c r="C25" s="23">
        <v>2197.8000000000002</v>
      </c>
      <c r="D25" s="24">
        <v>7</v>
      </c>
      <c r="E25" s="24">
        <v>80.400000000000006</v>
      </c>
      <c r="F25" s="23">
        <v>4650.8</v>
      </c>
      <c r="G25" s="24">
        <v>14.82</v>
      </c>
      <c r="H25" s="24">
        <v>84</v>
      </c>
      <c r="I25" s="24">
        <v>69.400000000000006</v>
      </c>
      <c r="J25" s="24">
        <v>229.6</v>
      </c>
      <c r="K25" s="23">
        <v>3.72</v>
      </c>
      <c r="L25" s="24">
        <v>105.95099999999999</v>
      </c>
      <c r="M25" s="25">
        <v>0.33800000000000002</v>
      </c>
      <c r="N25" s="24">
        <v>521.6</v>
      </c>
      <c r="O25" s="24">
        <v>55265.599999999999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1623.1</v>
      </c>
      <c r="D26" s="24">
        <v>5.17</v>
      </c>
      <c r="E26" s="24">
        <v>121.3</v>
      </c>
      <c r="F26" s="23">
        <v>4509.7</v>
      </c>
      <c r="G26" s="24">
        <v>14.37</v>
      </c>
      <c r="H26" s="24">
        <v>124</v>
      </c>
      <c r="I26" s="24">
        <v>60.9</v>
      </c>
      <c r="J26" s="24">
        <v>153.4</v>
      </c>
      <c r="K26" s="23">
        <v>2.41</v>
      </c>
      <c r="L26" s="24">
        <v>68.608000000000004</v>
      </c>
      <c r="M26" s="25">
        <v>0.219</v>
      </c>
      <c r="N26" s="24">
        <v>885.6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Другие</v>
      </c>
      <c r="B27" s="31" t="s">
        <v>68</v>
      </c>
      <c r="C27" s="23">
        <v>1801.6</v>
      </c>
      <c r="D27" s="24">
        <v>5.74</v>
      </c>
      <c r="E27" s="24">
        <v>139.9</v>
      </c>
      <c r="F27" s="23">
        <v>4211</v>
      </c>
      <c r="G27" s="24">
        <v>13.41</v>
      </c>
      <c r="H27" s="24">
        <v>135</v>
      </c>
      <c r="I27" s="24">
        <v>90.1</v>
      </c>
      <c r="J27" s="24">
        <v>269.8</v>
      </c>
      <c r="K27" s="23">
        <v>3.96</v>
      </c>
      <c r="L27" s="24">
        <v>112.721</v>
      </c>
      <c r="M27" s="25">
        <v>0.35899999999999999</v>
      </c>
      <c r="N27" s="24">
        <v>227.3</v>
      </c>
      <c r="O27" s="24">
        <v>25622</v>
      </c>
      <c r="R27" s="45"/>
      <c r="U27" s="45"/>
      <c r="AD27" s="46"/>
    </row>
    <row r="28" spans="1:30" x14ac:dyDescent="0.25">
      <c r="A28" s="30" t="str">
        <f>VLOOKUP(B28,Холдинги!$A:$B,2,0)</f>
        <v>ВГТРК</v>
      </c>
      <c r="B28" s="31" t="s">
        <v>17</v>
      </c>
      <c r="C28" s="23">
        <v>1542.1</v>
      </c>
      <c r="D28" s="24">
        <v>4.91</v>
      </c>
      <c r="E28" s="24">
        <v>74.8</v>
      </c>
      <c r="F28" s="23">
        <v>4062.5</v>
      </c>
      <c r="G28" s="24">
        <v>12.94</v>
      </c>
      <c r="H28" s="24">
        <v>78</v>
      </c>
      <c r="I28" s="24">
        <v>52.2</v>
      </c>
      <c r="J28" s="24">
        <v>138.80000000000001</v>
      </c>
      <c r="K28" s="23">
        <v>1.96</v>
      </c>
      <c r="L28" s="24">
        <v>55.921999999999997</v>
      </c>
      <c r="M28" s="25">
        <v>0.17799999999999999</v>
      </c>
      <c r="N28" s="24">
        <v>1030.5</v>
      </c>
      <c r="O28" s="24">
        <v>57627.1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1555.2</v>
      </c>
      <c r="D29" s="24">
        <v>4.95</v>
      </c>
      <c r="E29" s="24">
        <v>114.8</v>
      </c>
      <c r="F29" s="23">
        <v>3919.8</v>
      </c>
      <c r="G29" s="24">
        <v>12.49</v>
      </c>
      <c r="H29" s="24">
        <v>116</v>
      </c>
      <c r="I29" s="24">
        <v>73.7</v>
      </c>
      <c r="J29" s="24">
        <v>204.7</v>
      </c>
      <c r="K29" s="23">
        <v>2.8</v>
      </c>
      <c r="L29" s="24">
        <v>79.602999999999994</v>
      </c>
      <c r="M29" s="25">
        <v>0.254</v>
      </c>
      <c r="N29" s="24">
        <v>804.4</v>
      </c>
      <c r="O29" s="24">
        <v>64029.2</v>
      </c>
      <c r="R29" s="45"/>
      <c r="U29" s="45"/>
      <c r="AD29" s="46"/>
    </row>
    <row r="30" spans="1:30" x14ac:dyDescent="0.25">
      <c r="A30" s="30" t="str">
        <f>VLOOKUP(B30,Холдинги!$A:$B,2,0)</f>
        <v>ЕМГ</v>
      </c>
      <c r="B30" s="31" t="s">
        <v>36</v>
      </c>
      <c r="C30" s="23">
        <v>1466.3</v>
      </c>
      <c r="D30" s="24">
        <v>4.67</v>
      </c>
      <c r="E30" s="24">
        <v>110.2</v>
      </c>
      <c r="F30" s="23">
        <v>3910.5</v>
      </c>
      <c r="G30" s="24">
        <v>12.46</v>
      </c>
      <c r="H30" s="24">
        <v>109</v>
      </c>
      <c r="I30" s="24">
        <v>69.2</v>
      </c>
      <c r="J30" s="24">
        <v>181.7</v>
      </c>
      <c r="K30" s="23">
        <v>2.48</v>
      </c>
      <c r="L30" s="24">
        <v>70.495999999999995</v>
      </c>
      <c r="M30" s="25">
        <v>0.22500000000000001</v>
      </c>
      <c r="N30" s="24">
        <v>748.7</v>
      </c>
      <c r="O30" s="24">
        <v>52781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1564.5</v>
      </c>
      <c r="D31" s="24">
        <v>4.9800000000000004</v>
      </c>
      <c r="E31" s="24">
        <v>122.7</v>
      </c>
      <c r="F31" s="23">
        <v>3600</v>
      </c>
      <c r="G31" s="24">
        <v>11.47</v>
      </c>
      <c r="H31" s="24">
        <v>117</v>
      </c>
      <c r="I31" s="24">
        <v>73.7</v>
      </c>
      <c r="J31" s="24">
        <v>224.2</v>
      </c>
      <c r="K31" s="23">
        <v>2.81</v>
      </c>
      <c r="L31" s="24">
        <v>80.058000000000007</v>
      </c>
      <c r="M31" s="25">
        <v>0.255</v>
      </c>
      <c r="N31" s="24">
        <v>694.5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1" t="s">
        <v>16</v>
      </c>
      <c r="C32" s="23">
        <v>1211.8</v>
      </c>
      <c r="D32" s="24">
        <v>3.86</v>
      </c>
      <c r="E32" s="24">
        <v>129.1</v>
      </c>
      <c r="F32" s="23">
        <v>3315.8</v>
      </c>
      <c r="G32" s="24">
        <v>10.56</v>
      </c>
      <c r="H32" s="24">
        <v>130</v>
      </c>
      <c r="I32" s="24">
        <v>65.2</v>
      </c>
      <c r="J32" s="24">
        <v>166.9</v>
      </c>
      <c r="K32" s="23">
        <v>1.93</v>
      </c>
      <c r="L32" s="24">
        <v>54.896000000000001</v>
      </c>
      <c r="M32" s="25">
        <v>0.17499999999999999</v>
      </c>
      <c r="N32" s="24">
        <v>749.1</v>
      </c>
      <c r="O32" s="24">
        <v>41125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ВГТРК</v>
      </c>
      <c r="B33" s="31" t="s">
        <v>24</v>
      </c>
      <c r="C33" s="23">
        <v>1223.9000000000001</v>
      </c>
      <c r="D33" s="24">
        <v>3.9</v>
      </c>
      <c r="E33" s="24">
        <v>64.099999999999994</v>
      </c>
      <c r="F33" s="23">
        <v>3046.4</v>
      </c>
      <c r="G33" s="24">
        <v>9.6999999999999993</v>
      </c>
      <c r="H33" s="24">
        <v>72</v>
      </c>
      <c r="I33" s="24">
        <v>51.4</v>
      </c>
      <c r="J33" s="24">
        <v>144.6</v>
      </c>
      <c r="K33" s="23">
        <v>1.53</v>
      </c>
      <c r="L33" s="24">
        <v>43.689</v>
      </c>
      <c r="M33" s="25">
        <v>0.13900000000000001</v>
      </c>
      <c r="N33" s="24">
        <v>1620.6</v>
      </c>
      <c r="O33" s="24">
        <v>70802.8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ГПМ</v>
      </c>
      <c r="B34" s="31" t="s">
        <v>28</v>
      </c>
      <c r="C34" s="23">
        <v>965.1</v>
      </c>
      <c r="D34" s="24">
        <v>3.07</v>
      </c>
      <c r="E34" s="24">
        <v>104.1</v>
      </c>
      <c r="F34" s="23">
        <v>2763.3</v>
      </c>
      <c r="G34" s="24">
        <v>8.8000000000000007</v>
      </c>
      <c r="H34" s="24">
        <v>108</v>
      </c>
      <c r="I34" s="24">
        <v>57.9</v>
      </c>
      <c r="J34" s="24">
        <v>141.5</v>
      </c>
      <c r="K34" s="23">
        <v>1.36</v>
      </c>
      <c r="L34" s="24">
        <v>38.804000000000002</v>
      </c>
      <c r="M34" s="25">
        <v>0.124</v>
      </c>
      <c r="N34" s="24">
        <v>1230.9000000000001</v>
      </c>
      <c r="O34" s="24">
        <v>47761.9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1" t="s">
        <v>9</v>
      </c>
      <c r="C35" s="23">
        <v>983.2</v>
      </c>
      <c r="D35" s="24">
        <v>3.13</v>
      </c>
      <c r="E35" s="24">
        <v>110.6</v>
      </c>
      <c r="F35" s="23">
        <v>2688.5</v>
      </c>
      <c r="G35" s="24">
        <v>8.56</v>
      </c>
      <c r="H35" s="24">
        <v>111</v>
      </c>
      <c r="I35" s="24">
        <v>60.3</v>
      </c>
      <c r="J35" s="24">
        <v>154.30000000000001</v>
      </c>
      <c r="K35" s="23">
        <v>1.45</v>
      </c>
      <c r="L35" s="24">
        <v>41.15</v>
      </c>
      <c r="M35" s="25">
        <v>0.13100000000000001</v>
      </c>
      <c r="N35" s="24">
        <v>876.9</v>
      </c>
      <c r="O35" s="24">
        <v>36083.300000000003</v>
      </c>
      <c r="R35" s="45"/>
      <c r="U35" s="45"/>
      <c r="AD35" s="46"/>
    </row>
    <row r="36" spans="1:30" x14ac:dyDescent="0.25">
      <c r="A36" s="30" t="str">
        <f>VLOOKUP(B36,Холдинги!$A:$B,2,0)</f>
        <v>Ру медиа</v>
      </c>
      <c r="B36" s="31" t="s">
        <v>6</v>
      </c>
      <c r="C36" s="23">
        <v>1087.0999999999999</v>
      </c>
      <c r="D36" s="24">
        <v>3.46</v>
      </c>
      <c r="E36" s="24">
        <v>102.7</v>
      </c>
      <c r="F36" s="23">
        <v>2574.1</v>
      </c>
      <c r="G36" s="24">
        <v>8.1999999999999993</v>
      </c>
      <c r="H36" s="24">
        <v>102</v>
      </c>
      <c r="I36" s="24">
        <v>49.1</v>
      </c>
      <c r="J36" s="24">
        <v>145.1</v>
      </c>
      <c r="K36" s="23">
        <v>1.3</v>
      </c>
      <c r="L36" s="24">
        <v>37.052</v>
      </c>
      <c r="M36" s="25">
        <v>0.11799999999999999</v>
      </c>
      <c r="N36" s="24">
        <v>1505.7</v>
      </c>
      <c r="O36" s="24">
        <v>55789.3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795.4</v>
      </c>
      <c r="D37" s="24">
        <v>2.5299999999999998</v>
      </c>
      <c r="E37" s="24">
        <v>108.4</v>
      </c>
      <c r="F37" s="23">
        <v>2223.9</v>
      </c>
      <c r="G37" s="24">
        <v>7.08</v>
      </c>
      <c r="H37" s="24">
        <v>102</v>
      </c>
      <c r="I37" s="24">
        <v>48.9</v>
      </c>
      <c r="J37" s="24">
        <v>122.4</v>
      </c>
      <c r="K37" s="23">
        <v>0.95</v>
      </c>
      <c r="L37" s="24">
        <v>27.004000000000001</v>
      </c>
      <c r="M37" s="25">
        <v>8.5999999999999993E-2</v>
      </c>
      <c r="N37" s="24">
        <v>920.8</v>
      </c>
      <c r="O37" s="24">
        <v>24865.7</v>
      </c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1" t="s">
        <v>110</v>
      </c>
      <c r="C38" s="23">
        <v>712.9</v>
      </c>
      <c r="D38" s="24">
        <v>2.27</v>
      </c>
      <c r="E38" s="24">
        <v>65</v>
      </c>
      <c r="F38" s="23">
        <v>1911.1</v>
      </c>
      <c r="G38" s="24">
        <v>6.09</v>
      </c>
      <c r="H38" s="24">
        <v>76</v>
      </c>
      <c r="I38" s="24">
        <v>52.5</v>
      </c>
      <c r="J38" s="24">
        <v>137.1</v>
      </c>
      <c r="K38" s="23">
        <v>0.91</v>
      </c>
      <c r="L38" s="24">
        <v>25.988</v>
      </c>
      <c r="M38" s="25">
        <v>8.3000000000000004E-2</v>
      </c>
      <c r="N38" s="24">
        <v>544.79999999999995</v>
      </c>
      <c r="O38" s="24">
        <v>14158.3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669.3</v>
      </c>
      <c r="D39" s="24">
        <v>2.13</v>
      </c>
      <c r="E39" s="24">
        <v>75.5</v>
      </c>
      <c r="F39" s="23">
        <v>1836.1</v>
      </c>
      <c r="G39" s="24">
        <v>5.85</v>
      </c>
      <c r="H39" s="24">
        <v>81</v>
      </c>
      <c r="I39" s="24">
        <v>47</v>
      </c>
      <c r="J39" s="24">
        <v>120</v>
      </c>
      <c r="K39" s="23">
        <v>0.77</v>
      </c>
      <c r="L39" s="24">
        <v>21.861999999999998</v>
      </c>
      <c r="M39" s="25">
        <v>7.0000000000000007E-2</v>
      </c>
      <c r="N39" s="24">
        <v>1900.2</v>
      </c>
      <c r="O39" s="24">
        <v>41541.699999999997</v>
      </c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619.29999999999995</v>
      </c>
      <c r="D40" s="24">
        <v>1.97</v>
      </c>
      <c r="E40" s="24">
        <v>99.3</v>
      </c>
      <c r="F40" s="23">
        <v>1759.1</v>
      </c>
      <c r="G40" s="24">
        <v>5.6</v>
      </c>
      <c r="H40" s="24">
        <v>106</v>
      </c>
      <c r="I40" s="24">
        <v>52.9</v>
      </c>
      <c r="J40" s="24">
        <v>130.4</v>
      </c>
      <c r="K40" s="23">
        <v>0.8</v>
      </c>
      <c r="L40" s="24">
        <v>22.754000000000001</v>
      </c>
      <c r="M40" s="25">
        <v>7.1999999999999995E-2</v>
      </c>
      <c r="N40" s="24">
        <v>2006.4</v>
      </c>
      <c r="O40" s="24">
        <v>45654.8</v>
      </c>
      <c r="U40" s="45"/>
      <c r="AC40" s="45"/>
      <c r="AD40" s="46"/>
    </row>
    <row r="41" spans="1:30" x14ac:dyDescent="0.25">
      <c r="A41" s="30" t="e">
        <f>VLOOKUP(B41,Холдинги!$A:$B,2,0)</f>
        <v>#N/A</v>
      </c>
      <c r="B41" s="31" t="s">
        <v>114</v>
      </c>
      <c r="C41" s="23">
        <v>595.29999999999995</v>
      </c>
      <c r="D41" s="24">
        <v>1.9</v>
      </c>
      <c r="E41" s="24">
        <v>97.6</v>
      </c>
      <c r="F41" s="23">
        <v>1585</v>
      </c>
      <c r="G41" s="24">
        <v>5.05</v>
      </c>
      <c r="H41" s="24">
        <v>99</v>
      </c>
      <c r="I41" s="24">
        <v>44.9</v>
      </c>
      <c r="J41" s="24">
        <v>117.9</v>
      </c>
      <c r="K41" s="23">
        <v>0.65</v>
      </c>
      <c r="L41" s="24">
        <v>18.542999999999999</v>
      </c>
      <c r="M41" s="25">
        <v>5.8999999999999997E-2</v>
      </c>
      <c r="N41" s="24">
        <v>4130.3999999999996</v>
      </c>
      <c r="O41" s="24">
        <v>76591.7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592.20000000000005</v>
      </c>
      <c r="D42" s="24">
        <v>1.89</v>
      </c>
      <c r="E42" s="24">
        <v>104</v>
      </c>
      <c r="F42" s="23">
        <v>1479.1</v>
      </c>
      <c r="G42" s="24">
        <v>4.71</v>
      </c>
      <c r="H42" s="24">
        <v>94</v>
      </c>
      <c r="I42" s="24">
        <v>48.4</v>
      </c>
      <c r="J42" s="24">
        <v>135.6</v>
      </c>
      <c r="K42" s="23">
        <v>0.7</v>
      </c>
      <c r="L42" s="24">
        <v>19.898</v>
      </c>
      <c r="M42" s="25">
        <v>6.3E-2</v>
      </c>
      <c r="N42" s="24">
        <v>166.5</v>
      </c>
      <c r="O42" s="24">
        <v>3312.5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406.3</v>
      </c>
      <c r="D43" s="24">
        <v>1.29</v>
      </c>
      <c r="E43" s="24">
        <v>94.5</v>
      </c>
      <c r="F43" s="23">
        <v>1079.0999999999999</v>
      </c>
      <c r="G43" s="24">
        <v>3.44</v>
      </c>
      <c r="H43" s="24">
        <v>96</v>
      </c>
      <c r="I43" s="24">
        <v>49</v>
      </c>
      <c r="J43" s="24">
        <v>129.1</v>
      </c>
      <c r="K43" s="23">
        <v>0.49</v>
      </c>
      <c r="L43" s="24">
        <v>13.817</v>
      </c>
      <c r="M43" s="25">
        <v>4.3999999999999997E-2</v>
      </c>
      <c r="N43" s="24">
        <v>2122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45" xr:uid="{00000000-0009-0000-0000-00000D000000}">
    <sortState xmlns:xlrd2="http://schemas.microsoft.com/office/spreadsheetml/2017/richdata2" ref="A9:O45">
      <sortCondition descending="1" ref="F8:F45"/>
    </sortState>
  </autoFilter>
  <mergeCells count="1">
    <mergeCell ref="B7:E7"/>
  </mergeCells>
  <conditionalFormatting sqref="A9:B20 C10:O20 A21:O38 A39:A43">
    <cfRule type="expression" dxfId="67" priority="16">
      <formula>$A9="ГПМ"</formula>
    </cfRule>
  </conditionalFormatting>
  <conditionalFormatting sqref="C9:O9">
    <cfRule type="expression" dxfId="66" priority="13">
      <formula>$A9="ГПМ"</formula>
    </cfRule>
  </conditionalFormatting>
  <conditionalFormatting sqref="A44:B44">
    <cfRule type="expression" dxfId="65" priority="5">
      <formula>$A44="ГПМ"</formula>
    </cfRule>
  </conditionalFormatting>
  <conditionalFormatting sqref="C44:O44">
    <cfRule type="expression" dxfId="64" priority="4">
      <formula>$A44="ДРР"</formula>
    </cfRule>
  </conditionalFormatting>
  <conditionalFormatting sqref="C45:O55">
    <cfRule type="expression" dxfId="63" priority="6">
      <formula>$A45="ДРР"</formula>
    </cfRule>
  </conditionalFormatting>
  <conditionalFormatting sqref="B41:O43">
    <cfRule type="expression" dxfId="62" priority="3">
      <formula>$A41="ГПМ"</formula>
    </cfRule>
  </conditionalFormatting>
  <conditionalFormatting sqref="B40:O40">
    <cfRule type="expression" dxfId="61" priority="2">
      <formula>$A40="ГПМ"</formula>
    </cfRule>
  </conditionalFormatting>
  <conditionalFormatting sqref="B39:O39">
    <cfRule type="expression" dxfId="60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145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116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103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11587.3</v>
      </c>
      <c r="D9" s="24">
        <v>24.59</v>
      </c>
      <c r="E9" s="24">
        <v>102.2</v>
      </c>
      <c r="F9" s="23">
        <v>24359.3</v>
      </c>
      <c r="G9" s="24">
        <v>51.69</v>
      </c>
      <c r="H9" s="24">
        <v>104</v>
      </c>
      <c r="I9" s="24">
        <v>78.400000000000006</v>
      </c>
      <c r="J9" s="24">
        <v>261.10000000000002</v>
      </c>
      <c r="K9" s="23">
        <v>14.87</v>
      </c>
      <c r="L9" s="24">
        <v>631.02</v>
      </c>
      <c r="M9" s="25">
        <v>1.339</v>
      </c>
      <c r="N9" s="24">
        <v>528.6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11010.6</v>
      </c>
      <c r="D10" s="24">
        <v>23.37</v>
      </c>
      <c r="E10" s="24">
        <v>102</v>
      </c>
      <c r="F10" s="23">
        <v>23536.400000000001</v>
      </c>
      <c r="G10" s="24">
        <v>49.95</v>
      </c>
      <c r="H10" s="24">
        <v>104</v>
      </c>
      <c r="I10" s="24">
        <v>76</v>
      </c>
      <c r="J10" s="24">
        <v>248.7</v>
      </c>
      <c r="K10" s="23">
        <v>13.68</v>
      </c>
      <c r="L10" s="24">
        <v>580.76800000000003</v>
      </c>
      <c r="M10" s="25">
        <v>1.232</v>
      </c>
      <c r="N10" s="24">
        <v>584.20000000000005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10716.6</v>
      </c>
      <c r="D11" s="24">
        <v>22.74</v>
      </c>
      <c r="E11" s="24">
        <v>102.3</v>
      </c>
      <c r="F11" s="23">
        <v>23193.4</v>
      </c>
      <c r="G11" s="24">
        <v>49.22</v>
      </c>
      <c r="H11" s="24">
        <v>104</v>
      </c>
      <c r="I11" s="24">
        <v>74.599999999999994</v>
      </c>
      <c r="J11" s="24">
        <v>241.3</v>
      </c>
      <c r="K11" s="23">
        <v>13.08</v>
      </c>
      <c r="L11" s="24">
        <v>555.11099999999999</v>
      </c>
      <c r="M11" s="25">
        <v>1.1779999999999999</v>
      </c>
      <c r="N11" s="24">
        <v>654.29999999999995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6611.4</v>
      </c>
      <c r="D12" s="24">
        <v>14.03</v>
      </c>
      <c r="E12" s="24">
        <v>106.4</v>
      </c>
      <c r="F12" s="23">
        <v>16484.7</v>
      </c>
      <c r="G12" s="24">
        <v>34.979999999999997</v>
      </c>
      <c r="H12" s="24">
        <v>106</v>
      </c>
      <c r="I12" s="24">
        <v>55</v>
      </c>
      <c r="J12" s="24">
        <v>154.4</v>
      </c>
      <c r="K12" s="23">
        <v>5.95</v>
      </c>
      <c r="L12" s="24">
        <v>252.55099999999999</v>
      </c>
      <c r="M12" s="25">
        <v>0.53600000000000003</v>
      </c>
      <c r="N12" s="24">
        <v>770.7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6464.4</v>
      </c>
      <c r="D13" s="24">
        <v>13.72</v>
      </c>
      <c r="E13" s="24">
        <v>105.7</v>
      </c>
      <c r="F13" s="23">
        <v>15842.9</v>
      </c>
      <c r="G13" s="24">
        <v>33.619999999999997</v>
      </c>
      <c r="H13" s="24">
        <v>104</v>
      </c>
      <c r="I13" s="24">
        <v>56.5</v>
      </c>
      <c r="J13" s="24">
        <v>161.4</v>
      </c>
      <c r="K13" s="23">
        <v>5.98</v>
      </c>
      <c r="L13" s="24">
        <v>253.63300000000001</v>
      </c>
      <c r="M13" s="25">
        <v>0.53800000000000003</v>
      </c>
      <c r="N13" s="24">
        <v>704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6248.6</v>
      </c>
      <c r="D14" s="24">
        <v>13.26</v>
      </c>
      <c r="E14" s="24">
        <v>100.5</v>
      </c>
      <c r="F14" s="23">
        <v>14766.3</v>
      </c>
      <c r="G14" s="24">
        <v>31.34</v>
      </c>
      <c r="H14" s="24">
        <v>101</v>
      </c>
      <c r="I14" s="24">
        <v>66.5</v>
      </c>
      <c r="J14" s="24">
        <v>197</v>
      </c>
      <c r="K14" s="23">
        <v>6.8</v>
      </c>
      <c r="L14" s="24">
        <v>288.553</v>
      </c>
      <c r="M14" s="25">
        <v>0.61199999999999999</v>
      </c>
      <c r="N14" s="24">
        <v>875.2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5619</v>
      </c>
      <c r="D15" s="24">
        <v>11.92</v>
      </c>
      <c r="E15" s="24">
        <v>104.2</v>
      </c>
      <c r="F15" s="23">
        <v>14057.4</v>
      </c>
      <c r="G15" s="24">
        <v>29.83</v>
      </c>
      <c r="H15" s="24">
        <v>105</v>
      </c>
      <c r="I15" s="24">
        <v>64</v>
      </c>
      <c r="J15" s="24">
        <v>179</v>
      </c>
      <c r="K15" s="23">
        <v>5.88</v>
      </c>
      <c r="L15" s="24">
        <v>249.613</v>
      </c>
      <c r="M15" s="25">
        <v>0.53</v>
      </c>
      <c r="N15" s="24">
        <v>690.7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5407.3</v>
      </c>
      <c r="D16" s="24">
        <v>11.47</v>
      </c>
      <c r="E16" s="24">
        <v>109.2</v>
      </c>
      <c r="F16" s="23">
        <v>13408.4</v>
      </c>
      <c r="G16" s="24">
        <v>28.45</v>
      </c>
      <c r="H16" s="24">
        <v>108</v>
      </c>
      <c r="I16" s="24">
        <v>63.3</v>
      </c>
      <c r="J16" s="24">
        <v>178.8</v>
      </c>
      <c r="K16" s="23">
        <v>5.6</v>
      </c>
      <c r="L16" s="24">
        <v>237.834</v>
      </c>
      <c r="M16" s="25">
        <v>0.505</v>
      </c>
      <c r="N16" s="24">
        <v>619.1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4294.5</v>
      </c>
      <c r="D17" s="24">
        <v>9.11</v>
      </c>
      <c r="E17" s="24">
        <v>105</v>
      </c>
      <c r="F17" s="23">
        <v>11125.3</v>
      </c>
      <c r="G17" s="24">
        <v>23.61</v>
      </c>
      <c r="H17" s="24">
        <v>104</v>
      </c>
      <c r="I17" s="24">
        <v>65.8</v>
      </c>
      <c r="J17" s="24">
        <v>177.7</v>
      </c>
      <c r="K17" s="23">
        <v>4.62</v>
      </c>
      <c r="L17" s="24">
        <v>196.125</v>
      </c>
      <c r="M17" s="25">
        <v>0.41599999999999998</v>
      </c>
      <c r="N17" s="24">
        <v>647.79999999999995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4209.8999999999996</v>
      </c>
      <c r="D18" s="24">
        <v>8.93</v>
      </c>
      <c r="E18" s="24">
        <v>106.8</v>
      </c>
      <c r="F18" s="23">
        <v>10476.1</v>
      </c>
      <c r="G18" s="24">
        <v>22.23</v>
      </c>
      <c r="H18" s="24">
        <v>106</v>
      </c>
      <c r="I18" s="24">
        <v>69.7</v>
      </c>
      <c r="J18" s="24">
        <v>196</v>
      </c>
      <c r="K18" s="23">
        <v>4.8</v>
      </c>
      <c r="L18" s="24">
        <v>203.67500000000001</v>
      </c>
      <c r="M18" s="25">
        <v>0.432</v>
      </c>
      <c r="N18" s="24">
        <v>646.20000000000005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4449.2</v>
      </c>
      <c r="D19" s="24">
        <v>9.44</v>
      </c>
      <c r="E19" s="24">
        <v>108.5</v>
      </c>
      <c r="F19" s="23">
        <v>8834.2999999999993</v>
      </c>
      <c r="G19" s="24">
        <v>18.75</v>
      </c>
      <c r="H19" s="24">
        <v>106</v>
      </c>
      <c r="I19" s="24">
        <v>90.7</v>
      </c>
      <c r="J19" s="24">
        <v>319.89999999999998</v>
      </c>
      <c r="K19" s="23">
        <v>6.61</v>
      </c>
      <c r="L19" s="24">
        <v>280.33300000000003</v>
      </c>
      <c r="M19" s="25">
        <v>0.59499999999999997</v>
      </c>
      <c r="N19" s="24">
        <v>197.1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3087.9</v>
      </c>
      <c r="D20" s="24">
        <v>6.55</v>
      </c>
      <c r="E20" s="24">
        <v>98</v>
      </c>
      <c r="F20" s="23">
        <v>8668.2999999999993</v>
      </c>
      <c r="G20" s="24">
        <v>18.39</v>
      </c>
      <c r="H20" s="24">
        <v>101</v>
      </c>
      <c r="I20" s="24">
        <v>51.8</v>
      </c>
      <c r="J20" s="24">
        <v>129.19999999999999</v>
      </c>
      <c r="K20" s="23">
        <v>2.62</v>
      </c>
      <c r="L20" s="24">
        <v>111.146</v>
      </c>
      <c r="M20" s="25">
        <v>0.23599999999999999</v>
      </c>
      <c r="N20" s="24">
        <v>755.1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3260.3</v>
      </c>
      <c r="D21" s="24">
        <v>6.92</v>
      </c>
      <c r="E21" s="24">
        <v>105.4</v>
      </c>
      <c r="F21" s="23">
        <v>8216.6</v>
      </c>
      <c r="G21" s="24">
        <v>17.440000000000001</v>
      </c>
      <c r="H21" s="24">
        <v>105</v>
      </c>
      <c r="I21" s="24">
        <v>55.2</v>
      </c>
      <c r="J21" s="24">
        <v>153.30000000000001</v>
      </c>
      <c r="K21" s="23">
        <v>2.94</v>
      </c>
      <c r="L21" s="24">
        <v>124.955</v>
      </c>
      <c r="M21" s="25">
        <v>0.26500000000000001</v>
      </c>
      <c r="N21" s="24">
        <v>461.2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3016.8</v>
      </c>
      <c r="D22" s="24">
        <v>6.4</v>
      </c>
      <c r="E22" s="24">
        <v>98.4</v>
      </c>
      <c r="F22" s="23">
        <v>7667.2</v>
      </c>
      <c r="G22" s="24">
        <v>16.27</v>
      </c>
      <c r="H22" s="24">
        <v>98</v>
      </c>
      <c r="I22" s="24">
        <v>54.6</v>
      </c>
      <c r="J22" s="24">
        <v>150.4</v>
      </c>
      <c r="K22" s="23">
        <v>2.7</v>
      </c>
      <c r="L22" s="24">
        <v>114.416</v>
      </c>
      <c r="M22" s="25">
        <v>0.24299999999999999</v>
      </c>
      <c r="N22" s="24">
        <v>966.8</v>
      </c>
      <c r="O22" s="24">
        <v>110613.1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2629.3</v>
      </c>
      <c r="D23" s="24">
        <v>5.58</v>
      </c>
      <c r="E23" s="24">
        <v>102.8</v>
      </c>
      <c r="F23" s="23">
        <v>7178.2</v>
      </c>
      <c r="G23" s="24">
        <v>15.23</v>
      </c>
      <c r="H23" s="24">
        <v>104</v>
      </c>
      <c r="I23" s="24">
        <v>68.8</v>
      </c>
      <c r="J23" s="24">
        <v>176.3</v>
      </c>
      <c r="K23" s="23">
        <v>2.96</v>
      </c>
      <c r="L23" s="24">
        <v>125.55500000000001</v>
      </c>
      <c r="M23" s="25">
        <v>0.26600000000000001</v>
      </c>
      <c r="N23" s="24">
        <v>672.2</v>
      </c>
      <c r="O23" s="24">
        <v>84400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2431.9</v>
      </c>
      <c r="D24" s="24">
        <v>5.16</v>
      </c>
      <c r="E24" s="24">
        <v>99.2</v>
      </c>
      <c r="F24" s="23">
        <v>7098.7</v>
      </c>
      <c r="G24" s="24">
        <v>15.06</v>
      </c>
      <c r="H24" s="24">
        <v>101</v>
      </c>
      <c r="I24" s="24">
        <v>43.3</v>
      </c>
      <c r="J24" s="24">
        <v>103.8</v>
      </c>
      <c r="K24" s="23">
        <v>1.72</v>
      </c>
      <c r="L24" s="24">
        <v>73.072000000000003</v>
      </c>
      <c r="M24" s="25">
        <v>0.155</v>
      </c>
      <c r="N24" s="24">
        <v>645.9</v>
      </c>
      <c r="O24" s="24">
        <v>47195.8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2350.4</v>
      </c>
      <c r="D25" s="24">
        <v>4.99</v>
      </c>
      <c r="E25" s="24">
        <v>98.6</v>
      </c>
      <c r="F25" s="23">
        <v>6568.3</v>
      </c>
      <c r="G25" s="24">
        <v>13.94</v>
      </c>
      <c r="H25" s="24">
        <v>98</v>
      </c>
      <c r="I25" s="24">
        <v>48.9</v>
      </c>
      <c r="J25" s="24">
        <v>122.6</v>
      </c>
      <c r="K25" s="23">
        <v>1.88</v>
      </c>
      <c r="L25" s="24">
        <v>79.888000000000005</v>
      </c>
      <c r="M25" s="25">
        <v>0.17</v>
      </c>
      <c r="N25" s="24">
        <v>932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3006.6</v>
      </c>
      <c r="D26" s="24">
        <v>6.38</v>
      </c>
      <c r="E26" s="24">
        <v>105</v>
      </c>
      <c r="F26" s="23">
        <v>6556.4</v>
      </c>
      <c r="G26" s="24">
        <v>13.91</v>
      </c>
      <c r="H26" s="24">
        <v>103</v>
      </c>
      <c r="I26" s="24">
        <v>95</v>
      </c>
      <c r="J26" s="24">
        <v>305.10000000000002</v>
      </c>
      <c r="K26" s="23">
        <v>4.68</v>
      </c>
      <c r="L26" s="24">
        <v>198.429</v>
      </c>
      <c r="M26" s="25">
        <v>0.42099999999999999</v>
      </c>
      <c r="N26" s="24">
        <v>356.8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2070</v>
      </c>
      <c r="D27" s="24">
        <v>4.3899999999999997</v>
      </c>
      <c r="E27" s="24">
        <v>103.7</v>
      </c>
      <c r="F27" s="23">
        <v>5578.1</v>
      </c>
      <c r="G27" s="24">
        <v>11.84</v>
      </c>
      <c r="H27" s="24">
        <v>104</v>
      </c>
      <c r="I27" s="24">
        <v>67</v>
      </c>
      <c r="J27" s="24">
        <v>174</v>
      </c>
      <c r="K27" s="23">
        <v>2.27</v>
      </c>
      <c r="L27" s="24">
        <v>96.275999999999996</v>
      </c>
      <c r="M27" s="25">
        <v>0.20399999999999999</v>
      </c>
      <c r="N27" s="24">
        <v>548.20000000000005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1839.6</v>
      </c>
      <c r="D28" s="24">
        <v>3.9</v>
      </c>
      <c r="E28" s="24">
        <v>91.5</v>
      </c>
      <c r="F28" s="23">
        <v>5269.3</v>
      </c>
      <c r="G28" s="24">
        <v>11.18</v>
      </c>
      <c r="H28" s="24">
        <v>97</v>
      </c>
      <c r="I28" s="24">
        <v>60.3</v>
      </c>
      <c r="J28" s="24">
        <v>147.30000000000001</v>
      </c>
      <c r="K28" s="23">
        <v>1.81</v>
      </c>
      <c r="L28" s="24">
        <v>76.998000000000005</v>
      </c>
      <c r="M28" s="25">
        <v>0.16300000000000001</v>
      </c>
      <c r="N28" s="24">
        <v>789.1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2068.8000000000002</v>
      </c>
      <c r="D29" s="24">
        <v>4.3899999999999997</v>
      </c>
      <c r="E29" s="24">
        <v>97.4</v>
      </c>
      <c r="F29" s="23">
        <v>5263</v>
      </c>
      <c r="G29" s="24">
        <v>11.17</v>
      </c>
      <c r="H29" s="24">
        <v>99</v>
      </c>
      <c r="I29" s="24">
        <v>57.1</v>
      </c>
      <c r="J29" s="24">
        <v>157.1</v>
      </c>
      <c r="K29" s="23">
        <v>1.93</v>
      </c>
      <c r="L29" s="24">
        <v>82.019000000000005</v>
      </c>
      <c r="M29" s="25">
        <v>0.17399999999999999</v>
      </c>
      <c r="N29" s="24">
        <v>641.79999999999995</v>
      </c>
      <c r="O29" s="24">
        <v>52641.7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2063.1999999999998</v>
      </c>
      <c r="D30" s="24">
        <v>4.38</v>
      </c>
      <c r="E30" s="24">
        <v>101.4</v>
      </c>
      <c r="F30" s="23">
        <v>5194</v>
      </c>
      <c r="G30" s="24">
        <v>11.02</v>
      </c>
      <c r="H30" s="24">
        <v>102</v>
      </c>
      <c r="I30" s="24">
        <v>71.5</v>
      </c>
      <c r="J30" s="24">
        <v>198.9</v>
      </c>
      <c r="K30" s="23">
        <v>2.41</v>
      </c>
      <c r="L30" s="24">
        <v>102.465</v>
      </c>
      <c r="M30" s="25">
        <v>0.217</v>
      </c>
      <c r="N30" s="24">
        <v>624.9</v>
      </c>
      <c r="O30" s="24">
        <v>64029.2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1869.3</v>
      </c>
      <c r="D31" s="24">
        <v>3.97</v>
      </c>
      <c r="E31" s="24">
        <v>96.7</v>
      </c>
      <c r="F31" s="23">
        <v>4567</v>
      </c>
      <c r="G31" s="24">
        <v>9.69</v>
      </c>
      <c r="H31" s="24">
        <v>97</v>
      </c>
      <c r="I31" s="24">
        <v>88.2</v>
      </c>
      <c r="J31" s="24">
        <v>252.7</v>
      </c>
      <c r="K31" s="23">
        <v>2.7</v>
      </c>
      <c r="L31" s="24">
        <v>114.47</v>
      </c>
      <c r="M31" s="25">
        <v>0.24299999999999999</v>
      </c>
      <c r="N31" s="24">
        <v>223.8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1778.4</v>
      </c>
      <c r="D32" s="24">
        <v>3.77</v>
      </c>
      <c r="E32" s="24">
        <v>92.9</v>
      </c>
      <c r="F32" s="23">
        <v>4351</v>
      </c>
      <c r="G32" s="24">
        <v>9.23</v>
      </c>
      <c r="H32" s="24">
        <v>94</v>
      </c>
      <c r="I32" s="24">
        <v>69.7</v>
      </c>
      <c r="J32" s="24">
        <v>199.5</v>
      </c>
      <c r="K32" s="23">
        <v>2.0299999999999998</v>
      </c>
      <c r="L32" s="24">
        <v>86.123999999999995</v>
      </c>
      <c r="M32" s="25">
        <v>0.183</v>
      </c>
      <c r="N32" s="24">
        <v>645.6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Ру медиа</v>
      </c>
      <c r="B33" s="31" t="s">
        <v>6</v>
      </c>
      <c r="C33" s="23">
        <v>1681.5</v>
      </c>
      <c r="D33" s="24">
        <v>3.57</v>
      </c>
      <c r="E33" s="24">
        <v>105.8</v>
      </c>
      <c r="F33" s="23">
        <v>3893.3</v>
      </c>
      <c r="G33" s="24">
        <v>8.26</v>
      </c>
      <c r="H33" s="24">
        <v>103</v>
      </c>
      <c r="I33" s="24">
        <v>53.9</v>
      </c>
      <c r="J33" s="24">
        <v>163</v>
      </c>
      <c r="K33" s="23">
        <v>1.48</v>
      </c>
      <c r="L33" s="24">
        <v>62.965000000000003</v>
      </c>
      <c r="M33" s="25">
        <v>0.13400000000000001</v>
      </c>
      <c r="N33" s="24">
        <v>886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1" t="s">
        <v>16</v>
      </c>
      <c r="C34" s="23">
        <v>1358.4</v>
      </c>
      <c r="D34" s="24">
        <v>2.88</v>
      </c>
      <c r="E34" s="24">
        <v>96.4</v>
      </c>
      <c r="F34" s="23">
        <v>3853</v>
      </c>
      <c r="G34" s="24">
        <v>8.18</v>
      </c>
      <c r="H34" s="24">
        <v>101</v>
      </c>
      <c r="I34" s="24">
        <v>63.7</v>
      </c>
      <c r="J34" s="24">
        <v>157.19999999999999</v>
      </c>
      <c r="K34" s="23">
        <v>1.42</v>
      </c>
      <c r="L34" s="24">
        <v>60.069000000000003</v>
      </c>
      <c r="M34" s="25">
        <v>0.127</v>
      </c>
      <c r="N34" s="24">
        <v>684.6</v>
      </c>
      <c r="O34" s="24">
        <v>41125</v>
      </c>
      <c r="R34" s="45"/>
      <c r="U34" s="45"/>
      <c r="AD34" s="46"/>
    </row>
    <row r="35" spans="1:30" x14ac:dyDescent="0.25">
      <c r="A35" s="30" t="str">
        <f>VLOOKUP(B35,Холдинги!$A:$B,2,0)</f>
        <v>ГПМ</v>
      </c>
      <c r="B35" s="31" t="s">
        <v>28</v>
      </c>
      <c r="C35" s="23">
        <v>1340.3</v>
      </c>
      <c r="D35" s="24">
        <v>2.84</v>
      </c>
      <c r="E35" s="24">
        <v>96.3</v>
      </c>
      <c r="F35" s="23">
        <v>3793.9</v>
      </c>
      <c r="G35" s="24">
        <v>8.0500000000000007</v>
      </c>
      <c r="H35" s="24">
        <v>98</v>
      </c>
      <c r="I35" s="24">
        <v>65.099999999999994</v>
      </c>
      <c r="J35" s="24">
        <v>160.9</v>
      </c>
      <c r="K35" s="23">
        <v>1.43</v>
      </c>
      <c r="L35" s="24">
        <v>60.545000000000002</v>
      </c>
      <c r="M35" s="25">
        <v>0.128</v>
      </c>
      <c r="N35" s="24">
        <v>788.9</v>
      </c>
      <c r="O35" s="24">
        <v>47761.9</v>
      </c>
      <c r="R35" s="45"/>
      <c r="U35" s="45"/>
      <c r="AD35" s="46"/>
    </row>
    <row r="36" spans="1:30" x14ac:dyDescent="0.25">
      <c r="A36" s="30" t="e">
        <f>VLOOKUP(B36,Холдинги!$A:$B,2,0)</f>
        <v>#N/A</v>
      </c>
      <c r="B36" s="31" t="s">
        <v>110</v>
      </c>
      <c r="C36" s="23">
        <v>1595.8</v>
      </c>
      <c r="D36" s="24">
        <v>3.39</v>
      </c>
      <c r="E36" s="24">
        <v>96.9</v>
      </c>
      <c r="F36" s="23">
        <v>3753.4</v>
      </c>
      <c r="G36" s="24">
        <v>7.97</v>
      </c>
      <c r="H36" s="24">
        <v>100</v>
      </c>
      <c r="I36" s="24">
        <v>76.900000000000006</v>
      </c>
      <c r="J36" s="24">
        <v>228.7</v>
      </c>
      <c r="K36" s="23">
        <v>2.0099999999999998</v>
      </c>
      <c r="L36" s="24">
        <v>85.165999999999997</v>
      </c>
      <c r="M36" s="25">
        <v>0.18099999999999999</v>
      </c>
      <c r="N36" s="24">
        <v>166.2</v>
      </c>
      <c r="O36" s="24">
        <v>14158.3</v>
      </c>
      <c r="R36" s="45"/>
      <c r="U36" s="45"/>
      <c r="AD36" s="46"/>
    </row>
    <row r="37" spans="1:30" x14ac:dyDescent="0.25">
      <c r="A37" s="30" t="str">
        <f>VLOOKUP(B37,Холдинги!$A:$B,2,0)</f>
        <v>ГПМ</v>
      </c>
      <c r="B37" s="31" t="s">
        <v>9</v>
      </c>
      <c r="C37" s="23">
        <v>1228.2</v>
      </c>
      <c r="D37" s="24">
        <v>2.61</v>
      </c>
      <c r="E37" s="24">
        <v>92</v>
      </c>
      <c r="F37" s="23">
        <v>3493.5</v>
      </c>
      <c r="G37" s="24">
        <v>7.41</v>
      </c>
      <c r="H37" s="24">
        <v>96</v>
      </c>
      <c r="I37" s="24">
        <v>58.9</v>
      </c>
      <c r="J37" s="24">
        <v>145</v>
      </c>
      <c r="K37" s="23">
        <v>1.18</v>
      </c>
      <c r="L37" s="24">
        <v>50.252000000000002</v>
      </c>
      <c r="M37" s="25">
        <v>0.107</v>
      </c>
      <c r="N37" s="24">
        <v>718</v>
      </c>
      <c r="O37" s="24">
        <v>36083.300000000003</v>
      </c>
      <c r="R37" s="45"/>
      <c r="U37" s="45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1099.7</v>
      </c>
      <c r="D38" s="24">
        <v>2.33</v>
      </c>
      <c r="E38" s="24">
        <v>99.9</v>
      </c>
      <c r="F38" s="23">
        <v>3308.5</v>
      </c>
      <c r="G38" s="24">
        <v>7.02</v>
      </c>
      <c r="H38" s="24">
        <v>101</v>
      </c>
      <c r="I38" s="24">
        <v>50.3</v>
      </c>
      <c r="J38" s="24">
        <v>117.1</v>
      </c>
      <c r="K38" s="23">
        <v>0.91</v>
      </c>
      <c r="L38" s="24">
        <v>38.444000000000003</v>
      </c>
      <c r="M38" s="25">
        <v>8.2000000000000003E-2</v>
      </c>
      <c r="N38" s="24">
        <v>646.79999999999995</v>
      </c>
      <c r="O38" s="24">
        <v>24865.7</v>
      </c>
      <c r="R38" s="45"/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1243.5</v>
      </c>
      <c r="D39" s="24">
        <v>2.64</v>
      </c>
      <c r="E39" s="24">
        <v>93.5</v>
      </c>
      <c r="F39" s="23">
        <v>3243.1</v>
      </c>
      <c r="G39" s="24">
        <v>6.88</v>
      </c>
      <c r="H39" s="24">
        <v>96</v>
      </c>
      <c r="I39" s="24">
        <v>68.3</v>
      </c>
      <c r="J39" s="24">
        <v>183.4</v>
      </c>
      <c r="K39" s="23">
        <v>1.39</v>
      </c>
      <c r="L39" s="24">
        <v>59.005000000000003</v>
      </c>
      <c r="M39" s="25">
        <v>0.125</v>
      </c>
      <c r="N39" s="24">
        <v>704</v>
      </c>
      <c r="O39" s="24">
        <v>41541.699999999997</v>
      </c>
      <c r="R39" s="45"/>
      <c r="U39" s="45"/>
      <c r="AC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784.3</v>
      </c>
      <c r="D40" s="24">
        <v>1.66</v>
      </c>
      <c r="E40" s="24">
        <v>91.8</v>
      </c>
      <c r="F40" s="23">
        <v>2172.8000000000002</v>
      </c>
      <c r="G40" s="24">
        <v>4.6100000000000003</v>
      </c>
      <c r="H40" s="24">
        <v>92</v>
      </c>
      <c r="I40" s="24">
        <v>47.1</v>
      </c>
      <c r="J40" s="24">
        <v>119</v>
      </c>
      <c r="K40" s="23">
        <v>0.6</v>
      </c>
      <c r="L40" s="24">
        <v>25.657</v>
      </c>
      <c r="M40" s="25">
        <v>5.3999999999999999E-2</v>
      </c>
      <c r="N40" s="24">
        <v>129.1</v>
      </c>
      <c r="O40" s="24">
        <v>3312.5</v>
      </c>
      <c r="R40" s="45"/>
      <c r="U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778.5</v>
      </c>
      <c r="D41" s="24">
        <v>1.65</v>
      </c>
      <c r="E41" s="24">
        <v>83.2</v>
      </c>
      <c r="F41" s="23">
        <v>2136.3000000000002</v>
      </c>
      <c r="G41" s="24">
        <v>4.53</v>
      </c>
      <c r="H41" s="24">
        <v>85</v>
      </c>
      <c r="I41" s="24">
        <v>53.5</v>
      </c>
      <c r="J41" s="24">
        <v>136.4</v>
      </c>
      <c r="K41" s="23">
        <v>0.68</v>
      </c>
      <c r="L41" s="24">
        <v>28.905999999999999</v>
      </c>
      <c r="M41" s="25">
        <v>6.0999999999999999E-2</v>
      </c>
      <c r="N41" s="24">
        <v>1579.4</v>
      </c>
      <c r="O41" s="24">
        <v>45654.8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812.7</v>
      </c>
      <c r="D42" s="24">
        <v>1.72</v>
      </c>
      <c r="E42" s="24">
        <v>88.7</v>
      </c>
      <c r="F42" s="23">
        <v>2089.1999999999998</v>
      </c>
      <c r="G42" s="24">
        <v>4.43</v>
      </c>
      <c r="H42" s="24">
        <v>87</v>
      </c>
      <c r="I42" s="24">
        <v>50.4</v>
      </c>
      <c r="J42" s="24">
        <v>137.30000000000001</v>
      </c>
      <c r="K42" s="23">
        <v>0.67</v>
      </c>
      <c r="L42" s="24">
        <v>28.457999999999998</v>
      </c>
      <c r="M42" s="25">
        <v>0.06</v>
      </c>
      <c r="N42" s="24">
        <v>2691.4</v>
      </c>
      <c r="O42" s="24">
        <v>76591.7</v>
      </c>
      <c r="R42" s="45"/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444.5</v>
      </c>
      <c r="D43" s="24">
        <v>0.94</v>
      </c>
      <c r="E43" s="24">
        <v>68.8</v>
      </c>
      <c r="F43" s="23">
        <v>1224.9000000000001</v>
      </c>
      <c r="G43" s="24">
        <v>2.6</v>
      </c>
      <c r="H43" s="24">
        <v>73</v>
      </c>
      <c r="I43" s="24">
        <v>47.8</v>
      </c>
      <c r="J43" s="24">
        <v>121.3</v>
      </c>
      <c r="K43" s="23">
        <v>0.35</v>
      </c>
      <c r="L43" s="24">
        <v>14.744</v>
      </c>
      <c r="M43" s="25">
        <v>3.1E-2</v>
      </c>
      <c r="N43" s="24">
        <v>1988.6</v>
      </c>
      <c r="O43" s="24">
        <v>29320.2</v>
      </c>
      <c r="R43" s="45"/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E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59" priority="16">
      <formula>$A9="ГПМ"</formula>
    </cfRule>
  </conditionalFormatting>
  <conditionalFormatting sqref="C9:O9">
    <cfRule type="expression" dxfId="58" priority="13">
      <formula>$A9="ГПМ"</formula>
    </cfRule>
  </conditionalFormatting>
  <conditionalFormatting sqref="A44:B44">
    <cfRule type="expression" dxfId="57" priority="5">
      <formula>$A44="ГПМ"</formula>
    </cfRule>
  </conditionalFormatting>
  <conditionalFormatting sqref="C44:O44">
    <cfRule type="expression" dxfId="56" priority="4">
      <formula>$A44="ДРР"</formula>
    </cfRule>
  </conditionalFormatting>
  <conditionalFormatting sqref="C45:O55">
    <cfRule type="expression" dxfId="55" priority="6">
      <formula>$A45="ДРР"</formula>
    </cfRule>
  </conditionalFormatting>
  <conditionalFormatting sqref="B41:O43">
    <cfRule type="expression" dxfId="54" priority="3">
      <formula>$A41="ГПМ"</formula>
    </cfRule>
  </conditionalFormatting>
  <conditionalFormatting sqref="B40:O40">
    <cfRule type="expression" dxfId="53" priority="2">
      <formula>$A40="ГПМ"</formula>
    </cfRule>
  </conditionalFormatting>
  <conditionalFormatting sqref="B39:O39">
    <cfRule type="expression" dxfId="52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83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7" t="s">
        <v>112</v>
      </c>
      <c r="C9" s="23">
        <v>8803.5</v>
      </c>
      <c r="D9" s="24">
        <v>32.03</v>
      </c>
      <c r="E9" s="24">
        <v>133.1</v>
      </c>
      <c r="F9" s="23">
        <v>16660.8</v>
      </c>
      <c r="G9" s="24">
        <v>60.62</v>
      </c>
      <c r="H9" s="24">
        <v>121</v>
      </c>
      <c r="I9" s="24">
        <v>77.099999999999994</v>
      </c>
      <c r="J9" s="24">
        <v>285.3</v>
      </c>
      <c r="K9" s="23">
        <v>16.149999999999999</v>
      </c>
      <c r="L9" s="24">
        <v>471.59399999999999</v>
      </c>
      <c r="M9" s="25">
        <v>1.716</v>
      </c>
      <c r="N9" s="24">
        <v>707.3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7" t="s">
        <v>108</v>
      </c>
      <c r="C10" s="23">
        <v>8402.7999999999993</v>
      </c>
      <c r="D10" s="24">
        <v>30.57</v>
      </c>
      <c r="E10" s="24">
        <v>133.5</v>
      </c>
      <c r="F10" s="23">
        <v>16103.1</v>
      </c>
      <c r="G10" s="24">
        <v>58.59</v>
      </c>
      <c r="H10" s="24">
        <v>121</v>
      </c>
      <c r="I10" s="24">
        <v>75.400000000000006</v>
      </c>
      <c r="J10" s="24">
        <v>275.5</v>
      </c>
      <c r="K10" s="23">
        <v>15.07</v>
      </c>
      <c r="L10" s="24">
        <v>440.154</v>
      </c>
      <c r="M10" s="25">
        <v>1.601</v>
      </c>
      <c r="N10" s="24">
        <v>770.8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9" t="s">
        <v>113</v>
      </c>
      <c r="C11" s="23">
        <v>8183.5</v>
      </c>
      <c r="D11" s="24">
        <v>29.77</v>
      </c>
      <c r="E11" s="24">
        <v>133.9</v>
      </c>
      <c r="F11" s="23">
        <v>15892.5</v>
      </c>
      <c r="G11" s="24">
        <v>57.82</v>
      </c>
      <c r="H11" s="24">
        <v>122</v>
      </c>
      <c r="I11" s="24">
        <v>73.900000000000006</v>
      </c>
      <c r="J11" s="24">
        <v>266.39999999999998</v>
      </c>
      <c r="K11" s="23">
        <v>14.38</v>
      </c>
      <c r="L11" s="24">
        <v>419.95299999999997</v>
      </c>
      <c r="M11" s="25">
        <v>1.528</v>
      </c>
      <c r="N11" s="24">
        <v>864.9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7" t="s">
        <v>5</v>
      </c>
      <c r="C12" s="23">
        <v>4858.8999999999996</v>
      </c>
      <c r="D12" s="24">
        <v>17.68</v>
      </c>
      <c r="E12" s="24">
        <v>134.1</v>
      </c>
      <c r="F12" s="23">
        <v>10912.2</v>
      </c>
      <c r="G12" s="24">
        <v>39.700000000000003</v>
      </c>
      <c r="H12" s="24">
        <v>120</v>
      </c>
      <c r="I12" s="24">
        <v>53.3</v>
      </c>
      <c r="J12" s="24">
        <v>166.1</v>
      </c>
      <c r="K12" s="23">
        <v>6.16</v>
      </c>
      <c r="L12" s="24">
        <v>179.833</v>
      </c>
      <c r="M12" s="25">
        <v>0.65400000000000003</v>
      </c>
      <c r="N12" s="24">
        <v>1082.4000000000001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7" t="s">
        <v>11</v>
      </c>
      <c r="C13" s="23">
        <v>4825</v>
      </c>
      <c r="D13" s="24">
        <v>17.559999999999999</v>
      </c>
      <c r="E13" s="24">
        <v>133</v>
      </c>
      <c r="F13" s="23">
        <v>10537.7</v>
      </c>
      <c r="G13" s="24">
        <v>38.340000000000003</v>
      </c>
      <c r="H13" s="24">
        <v>123</v>
      </c>
      <c r="I13" s="24">
        <v>64.8</v>
      </c>
      <c r="J13" s="24">
        <v>207.8</v>
      </c>
      <c r="K13" s="23">
        <v>7.44</v>
      </c>
      <c r="L13" s="24">
        <v>217.21299999999999</v>
      </c>
      <c r="M13" s="25">
        <v>0.79</v>
      </c>
      <c r="N13" s="24">
        <v>1162.7</v>
      </c>
      <c r="O13" s="24">
        <v>252550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7" t="s">
        <v>98</v>
      </c>
      <c r="C14" s="23">
        <v>4541.8</v>
      </c>
      <c r="D14" s="24">
        <v>16.52</v>
      </c>
      <c r="E14" s="24">
        <v>127.4</v>
      </c>
      <c r="F14" s="23">
        <v>10254.9</v>
      </c>
      <c r="G14" s="24">
        <v>37.31</v>
      </c>
      <c r="H14" s="24">
        <v>115</v>
      </c>
      <c r="I14" s="24">
        <v>51.6</v>
      </c>
      <c r="J14" s="24">
        <v>159.9</v>
      </c>
      <c r="K14" s="23">
        <v>5.57</v>
      </c>
      <c r="L14" s="24">
        <v>162.65799999999999</v>
      </c>
      <c r="M14" s="25">
        <v>0.59199999999999997</v>
      </c>
      <c r="N14" s="24">
        <v>1097.8</v>
      </c>
      <c r="O14" s="24">
        <v>178566.7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7" t="s">
        <v>31</v>
      </c>
      <c r="C15" s="23">
        <v>4062.1</v>
      </c>
      <c r="D15" s="24">
        <v>14.78</v>
      </c>
      <c r="E15" s="24">
        <v>129.19999999999999</v>
      </c>
      <c r="F15" s="23">
        <v>9270.1</v>
      </c>
      <c r="G15" s="24">
        <v>33.729999999999997</v>
      </c>
      <c r="H15" s="24">
        <v>119</v>
      </c>
      <c r="I15" s="24">
        <v>60.9</v>
      </c>
      <c r="J15" s="24">
        <v>186.9</v>
      </c>
      <c r="K15" s="23">
        <v>5.89</v>
      </c>
      <c r="L15" s="24">
        <v>171.905</v>
      </c>
      <c r="M15" s="25">
        <v>0.625</v>
      </c>
      <c r="N15" s="24">
        <v>1003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7" t="s">
        <v>29</v>
      </c>
      <c r="C16" s="23">
        <v>3921.4</v>
      </c>
      <c r="D16" s="24">
        <v>14.27</v>
      </c>
      <c r="E16" s="24">
        <v>135.69999999999999</v>
      </c>
      <c r="F16" s="23">
        <v>8934.4</v>
      </c>
      <c r="G16" s="24">
        <v>32.51</v>
      </c>
      <c r="H16" s="24">
        <v>123</v>
      </c>
      <c r="I16" s="24">
        <v>58.6</v>
      </c>
      <c r="J16" s="24">
        <v>180.1</v>
      </c>
      <c r="K16" s="23">
        <v>5.47</v>
      </c>
      <c r="L16" s="24">
        <v>159.673</v>
      </c>
      <c r="M16" s="25">
        <v>0.58099999999999996</v>
      </c>
      <c r="N16" s="24">
        <v>922.1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7" t="s">
        <v>20</v>
      </c>
      <c r="C17" s="23">
        <v>2952.2</v>
      </c>
      <c r="D17" s="24">
        <v>10.74</v>
      </c>
      <c r="E17" s="24">
        <v>123.8</v>
      </c>
      <c r="F17" s="23">
        <v>7251.4</v>
      </c>
      <c r="G17" s="24">
        <v>26.38</v>
      </c>
      <c r="H17" s="24">
        <v>116</v>
      </c>
      <c r="I17" s="24">
        <v>59</v>
      </c>
      <c r="J17" s="24">
        <v>168.3</v>
      </c>
      <c r="K17" s="23">
        <v>4.1500000000000004</v>
      </c>
      <c r="L17" s="24">
        <v>121.04600000000001</v>
      </c>
      <c r="M17" s="25">
        <v>0.44</v>
      </c>
      <c r="N17" s="24">
        <v>1049.5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7" t="s">
        <v>25</v>
      </c>
      <c r="C18" s="23">
        <v>2734.5</v>
      </c>
      <c r="D18" s="24">
        <v>9.9499999999999993</v>
      </c>
      <c r="E18" s="24">
        <v>118.9</v>
      </c>
      <c r="F18" s="23">
        <v>6374.2</v>
      </c>
      <c r="G18" s="24">
        <v>23.19</v>
      </c>
      <c r="H18" s="24">
        <v>110</v>
      </c>
      <c r="I18" s="24">
        <v>72.400000000000006</v>
      </c>
      <c r="J18" s="24">
        <v>217.4</v>
      </c>
      <c r="K18" s="23">
        <v>4.71</v>
      </c>
      <c r="L18" s="24">
        <v>137.50299999999999</v>
      </c>
      <c r="M18" s="25">
        <v>0.5</v>
      </c>
      <c r="N18" s="24">
        <v>957.1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7" t="s">
        <v>27</v>
      </c>
      <c r="C19" s="23">
        <v>2513.6</v>
      </c>
      <c r="D19" s="24">
        <v>9.15</v>
      </c>
      <c r="E19" s="24">
        <v>140.6</v>
      </c>
      <c r="F19" s="23">
        <v>6094.3</v>
      </c>
      <c r="G19" s="24">
        <v>22.17</v>
      </c>
      <c r="H19" s="24">
        <v>134</v>
      </c>
      <c r="I19" s="24">
        <v>53.3</v>
      </c>
      <c r="J19" s="24">
        <v>153.80000000000001</v>
      </c>
      <c r="K19" s="23">
        <v>3.18</v>
      </c>
      <c r="L19" s="24">
        <v>92.978999999999999</v>
      </c>
      <c r="M19" s="25">
        <v>0.33800000000000002</v>
      </c>
      <c r="N19" s="24">
        <v>1189.7</v>
      </c>
      <c r="O19" s="24">
        <v>110613.1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7" t="s">
        <v>35</v>
      </c>
      <c r="C20" s="23">
        <v>2340.3000000000002</v>
      </c>
      <c r="D20" s="24">
        <v>8.51</v>
      </c>
      <c r="E20" s="24">
        <v>127.3</v>
      </c>
      <c r="F20" s="23">
        <v>6078.9</v>
      </c>
      <c r="G20" s="24">
        <v>22.12</v>
      </c>
      <c r="H20" s="24">
        <v>122</v>
      </c>
      <c r="I20" s="24">
        <v>50.3</v>
      </c>
      <c r="J20" s="24">
        <v>135.4</v>
      </c>
      <c r="K20" s="23">
        <v>2.8</v>
      </c>
      <c r="L20" s="24">
        <v>81.674000000000007</v>
      </c>
      <c r="M20" s="25">
        <v>0.29699999999999999</v>
      </c>
      <c r="N20" s="24">
        <v>1027.5999999999999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7" t="s">
        <v>7</v>
      </c>
      <c r="C21" s="23">
        <v>3062.9</v>
      </c>
      <c r="D21" s="24">
        <v>11.14</v>
      </c>
      <c r="E21" s="24">
        <v>128</v>
      </c>
      <c r="F21" s="23">
        <v>5849</v>
      </c>
      <c r="G21" s="24">
        <v>21.28</v>
      </c>
      <c r="H21" s="24">
        <v>121</v>
      </c>
      <c r="I21" s="24">
        <v>79.7</v>
      </c>
      <c r="J21" s="24">
        <v>292.2</v>
      </c>
      <c r="K21" s="23">
        <v>5.81</v>
      </c>
      <c r="L21" s="24">
        <v>169.56200000000001</v>
      </c>
      <c r="M21" s="25">
        <v>0.61699999999999999</v>
      </c>
      <c r="N21" s="24">
        <v>325.89999999999998</v>
      </c>
      <c r="O21" s="24">
        <v>55265.599999999999</v>
      </c>
      <c r="R21" s="45"/>
      <c r="U21" s="45"/>
      <c r="AD21" s="46"/>
    </row>
    <row r="22" spans="1:30" x14ac:dyDescent="0.25">
      <c r="A22" s="30" t="str">
        <f>VLOOKUP(B22,Холдинги!$A:$B,2,0)</f>
        <v>ММХ</v>
      </c>
      <c r="B22" s="37" t="s">
        <v>19</v>
      </c>
      <c r="C22" s="23">
        <v>2052</v>
      </c>
      <c r="D22" s="24">
        <v>7.47</v>
      </c>
      <c r="E22" s="24">
        <v>137.5</v>
      </c>
      <c r="F22" s="23">
        <v>5240.2</v>
      </c>
      <c r="G22" s="24">
        <v>19.07</v>
      </c>
      <c r="H22" s="24">
        <v>131</v>
      </c>
      <c r="I22" s="24">
        <v>70</v>
      </c>
      <c r="J22" s="24">
        <v>191.9</v>
      </c>
      <c r="K22" s="23">
        <v>3.42</v>
      </c>
      <c r="L22" s="24">
        <v>99.742000000000004</v>
      </c>
      <c r="M22" s="25">
        <v>0.36299999999999999</v>
      </c>
      <c r="N22" s="24">
        <v>846.2</v>
      </c>
      <c r="O22" s="24">
        <v>84400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7" t="s">
        <v>44</v>
      </c>
      <c r="C23" s="23">
        <v>1894.4</v>
      </c>
      <c r="D23" s="24">
        <v>6.89</v>
      </c>
      <c r="E23" s="24">
        <v>132.5</v>
      </c>
      <c r="F23" s="23">
        <v>5195.8999999999996</v>
      </c>
      <c r="G23" s="24">
        <v>18.899999999999999</v>
      </c>
      <c r="H23" s="24">
        <v>127</v>
      </c>
      <c r="I23" s="24">
        <v>40.6</v>
      </c>
      <c r="J23" s="24">
        <v>103.7</v>
      </c>
      <c r="K23" s="23">
        <v>1.83</v>
      </c>
      <c r="L23" s="24">
        <v>53.454999999999998</v>
      </c>
      <c r="M23" s="25">
        <v>0.19400000000000001</v>
      </c>
      <c r="N23" s="24">
        <v>882.9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Крутой Медиа</v>
      </c>
      <c r="B24" s="37" t="s">
        <v>15</v>
      </c>
      <c r="C24" s="23">
        <v>1969.4</v>
      </c>
      <c r="D24" s="24">
        <v>7.17</v>
      </c>
      <c r="E24" s="24">
        <v>141.6</v>
      </c>
      <c r="F24" s="23">
        <v>5001.2</v>
      </c>
      <c r="G24" s="24">
        <v>18.2</v>
      </c>
      <c r="H24" s="24">
        <v>128</v>
      </c>
      <c r="I24" s="24">
        <v>48.2</v>
      </c>
      <c r="J24" s="24">
        <v>132.9</v>
      </c>
      <c r="K24" s="23">
        <v>2.2599999999999998</v>
      </c>
      <c r="L24" s="24">
        <v>65.945999999999998</v>
      </c>
      <c r="M24" s="25">
        <v>0.24</v>
      </c>
      <c r="N24" s="24">
        <v>1129.0999999999999</v>
      </c>
      <c r="O24" s="24">
        <v>74458.3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7" t="s">
        <v>17</v>
      </c>
      <c r="C25" s="23">
        <v>1978.3</v>
      </c>
      <c r="D25" s="24">
        <v>7.2</v>
      </c>
      <c r="E25" s="24">
        <v>109.7</v>
      </c>
      <c r="F25" s="23">
        <v>4894.6000000000004</v>
      </c>
      <c r="G25" s="24">
        <v>17.809999999999999</v>
      </c>
      <c r="H25" s="24">
        <v>108</v>
      </c>
      <c r="I25" s="24">
        <v>54.9</v>
      </c>
      <c r="J25" s="24">
        <v>155.30000000000001</v>
      </c>
      <c r="K25" s="23">
        <v>2.58</v>
      </c>
      <c r="L25" s="24">
        <v>75.409000000000006</v>
      </c>
      <c r="M25" s="25">
        <v>0.27400000000000002</v>
      </c>
      <c r="N25" s="24">
        <v>764.2</v>
      </c>
      <c r="O25" s="24">
        <v>57627.1</v>
      </c>
      <c r="R25" s="45"/>
      <c r="U25" s="45"/>
      <c r="AD25" s="46"/>
    </row>
    <row r="26" spans="1:30" x14ac:dyDescent="0.25">
      <c r="A26" s="30" t="str">
        <f>VLOOKUP(B26,Холдинги!$A:$B,2,0)</f>
        <v>РМГ</v>
      </c>
      <c r="B26" s="37" t="s">
        <v>8</v>
      </c>
      <c r="C26" s="23">
        <v>1806.8</v>
      </c>
      <c r="D26" s="24">
        <v>6.57</v>
      </c>
      <c r="E26" s="24">
        <v>145.9</v>
      </c>
      <c r="F26" s="23">
        <v>4266.7</v>
      </c>
      <c r="G26" s="24">
        <v>15.52</v>
      </c>
      <c r="H26" s="24">
        <v>138</v>
      </c>
      <c r="I26" s="24">
        <v>54.2</v>
      </c>
      <c r="J26" s="24">
        <v>160.80000000000001</v>
      </c>
      <c r="K26" s="23">
        <v>2.33</v>
      </c>
      <c r="L26" s="24">
        <v>68.051000000000002</v>
      </c>
      <c r="M26" s="25">
        <v>0.248</v>
      </c>
      <c r="N26" s="24">
        <v>773.6</v>
      </c>
      <c r="O26" s="24">
        <v>52641.7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7" t="s">
        <v>12</v>
      </c>
      <c r="C27" s="23">
        <v>1619.2</v>
      </c>
      <c r="D27" s="24">
        <v>5.89</v>
      </c>
      <c r="E27" s="24">
        <v>138.19999999999999</v>
      </c>
      <c r="F27" s="23">
        <v>4235</v>
      </c>
      <c r="G27" s="24">
        <v>15.41</v>
      </c>
      <c r="H27" s="24">
        <v>133</v>
      </c>
      <c r="I27" s="24">
        <v>58.2</v>
      </c>
      <c r="J27" s="24">
        <v>155.80000000000001</v>
      </c>
      <c r="K27" s="23">
        <v>2.2400000000000002</v>
      </c>
      <c r="L27" s="24">
        <v>65.468000000000004</v>
      </c>
      <c r="M27" s="25">
        <v>0.23799999999999999</v>
      </c>
      <c r="N27" s="24">
        <v>928.1</v>
      </c>
      <c r="O27" s="24">
        <v>60761.9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7" t="s">
        <v>22</v>
      </c>
      <c r="C28" s="23">
        <v>1689.6</v>
      </c>
      <c r="D28" s="24">
        <v>6.15</v>
      </c>
      <c r="E28" s="24">
        <v>142.4</v>
      </c>
      <c r="F28" s="23">
        <v>3984</v>
      </c>
      <c r="G28" s="24">
        <v>14.5</v>
      </c>
      <c r="H28" s="24">
        <v>134</v>
      </c>
      <c r="I28" s="24">
        <v>64.599999999999994</v>
      </c>
      <c r="J28" s="24">
        <v>191.7</v>
      </c>
      <c r="K28" s="23">
        <v>2.59</v>
      </c>
      <c r="L28" s="24">
        <v>75.751999999999995</v>
      </c>
      <c r="M28" s="25">
        <v>0.27600000000000002</v>
      </c>
      <c r="N28" s="24">
        <v>845.2</v>
      </c>
      <c r="O28" s="24">
        <v>64029.2</v>
      </c>
      <c r="R28" s="45"/>
      <c r="U28" s="45"/>
      <c r="AD28" s="46"/>
    </row>
    <row r="29" spans="1:30" x14ac:dyDescent="0.25">
      <c r="A29" s="30" t="str">
        <f>VLOOKUP(B29,Холдинги!$A:$B,2,0)</f>
        <v>ЕМГ</v>
      </c>
      <c r="B29" s="37" t="s">
        <v>36</v>
      </c>
      <c r="C29" s="23">
        <v>1598.5</v>
      </c>
      <c r="D29" s="24">
        <v>5.82</v>
      </c>
      <c r="E29" s="24">
        <v>137.19999999999999</v>
      </c>
      <c r="F29" s="23">
        <v>3956.8</v>
      </c>
      <c r="G29" s="24">
        <v>14.4</v>
      </c>
      <c r="H29" s="24">
        <v>126</v>
      </c>
      <c r="I29" s="24">
        <v>64.3</v>
      </c>
      <c r="J29" s="24">
        <v>182</v>
      </c>
      <c r="K29" s="23">
        <v>2.4500000000000002</v>
      </c>
      <c r="L29" s="24">
        <v>71.423000000000002</v>
      </c>
      <c r="M29" s="25">
        <v>0.26</v>
      </c>
      <c r="N29" s="24">
        <v>739</v>
      </c>
      <c r="O29" s="24">
        <v>52781</v>
      </c>
      <c r="R29" s="45"/>
      <c r="U29" s="45"/>
      <c r="AD29" s="46"/>
    </row>
    <row r="30" spans="1:30" x14ac:dyDescent="0.25">
      <c r="A30" s="30" t="str">
        <f>VLOOKUP(B30,Холдинги!$A:$B,2,0)</f>
        <v>Другие</v>
      </c>
      <c r="B30" s="37" t="s">
        <v>68</v>
      </c>
      <c r="C30" s="23">
        <v>1619.8</v>
      </c>
      <c r="D30" s="24">
        <v>5.89</v>
      </c>
      <c r="E30" s="24">
        <v>143.69999999999999</v>
      </c>
      <c r="F30" s="23">
        <v>3639.1</v>
      </c>
      <c r="G30" s="24">
        <v>13.24</v>
      </c>
      <c r="H30" s="24">
        <v>133</v>
      </c>
      <c r="I30" s="24">
        <v>80.7</v>
      </c>
      <c r="J30" s="24">
        <v>251.4</v>
      </c>
      <c r="K30" s="23">
        <v>3.11</v>
      </c>
      <c r="L30" s="24">
        <v>90.759</v>
      </c>
      <c r="M30" s="25">
        <v>0.33</v>
      </c>
      <c r="N30" s="24">
        <v>282.3</v>
      </c>
      <c r="O30" s="24">
        <v>25622</v>
      </c>
      <c r="R30" s="45"/>
      <c r="U30" s="45"/>
      <c r="AD30" s="46"/>
    </row>
    <row r="31" spans="1:30" x14ac:dyDescent="0.25">
      <c r="A31" s="30" t="str">
        <f>VLOOKUP(B31,Холдинги!$A:$B,2,0)</f>
        <v>ВГТРК</v>
      </c>
      <c r="B31" s="37" t="s">
        <v>24</v>
      </c>
      <c r="C31" s="23">
        <v>1529.3</v>
      </c>
      <c r="D31" s="24">
        <v>5.56</v>
      </c>
      <c r="E31" s="24">
        <v>91.5</v>
      </c>
      <c r="F31" s="23">
        <v>3638.9</v>
      </c>
      <c r="G31" s="24">
        <v>13.24</v>
      </c>
      <c r="H31" s="24">
        <v>98</v>
      </c>
      <c r="I31" s="24">
        <v>52.6</v>
      </c>
      <c r="J31" s="24">
        <v>154.9</v>
      </c>
      <c r="K31" s="23">
        <v>1.91</v>
      </c>
      <c r="L31" s="24">
        <v>55.911999999999999</v>
      </c>
      <c r="M31" s="25">
        <v>0.20300000000000001</v>
      </c>
      <c r="N31" s="24">
        <v>1266.3</v>
      </c>
      <c r="O31" s="24">
        <v>70802.8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7" t="s">
        <v>43</v>
      </c>
      <c r="C32" s="23">
        <v>1521.3</v>
      </c>
      <c r="D32" s="24">
        <v>5.54</v>
      </c>
      <c r="E32" s="24">
        <v>136.30000000000001</v>
      </c>
      <c r="F32" s="23">
        <v>3446.9</v>
      </c>
      <c r="G32" s="24">
        <v>12.54</v>
      </c>
      <c r="H32" s="24">
        <v>128</v>
      </c>
      <c r="I32" s="24">
        <v>67.400000000000006</v>
      </c>
      <c r="J32" s="24">
        <v>208.1</v>
      </c>
      <c r="K32" s="23">
        <v>2.44</v>
      </c>
      <c r="L32" s="24">
        <v>71.156999999999996</v>
      </c>
      <c r="M32" s="25">
        <v>0.25900000000000001</v>
      </c>
      <c r="N32" s="24">
        <v>781.4</v>
      </c>
      <c r="O32" s="24">
        <v>55603.6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Ру медиа</v>
      </c>
      <c r="B33" s="37" t="s">
        <v>6</v>
      </c>
      <c r="C33" s="23">
        <v>1407.5</v>
      </c>
      <c r="D33" s="24">
        <v>5.12</v>
      </c>
      <c r="E33" s="24">
        <v>151.80000000000001</v>
      </c>
      <c r="F33" s="23">
        <v>3109.8</v>
      </c>
      <c r="G33" s="24">
        <v>11.31</v>
      </c>
      <c r="H33" s="24">
        <v>141</v>
      </c>
      <c r="I33" s="24">
        <v>54.3</v>
      </c>
      <c r="J33" s="24">
        <v>172.1</v>
      </c>
      <c r="K33" s="23">
        <v>1.82</v>
      </c>
      <c r="L33" s="24">
        <v>53.088000000000001</v>
      </c>
      <c r="M33" s="25">
        <v>0.193</v>
      </c>
      <c r="N33" s="24">
        <v>1050.9000000000001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7" t="s">
        <v>16</v>
      </c>
      <c r="C34" s="23">
        <v>1175.3</v>
      </c>
      <c r="D34" s="24">
        <v>4.28</v>
      </c>
      <c r="E34" s="24">
        <v>143</v>
      </c>
      <c r="F34" s="23">
        <v>3034.2</v>
      </c>
      <c r="G34" s="24">
        <v>11.04</v>
      </c>
      <c r="H34" s="24">
        <v>136</v>
      </c>
      <c r="I34" s="24">
        <v>67.8</v>
      </c>
      <c r="J34" s="24">
        <v>183.8</v>
      </c>
      <c r="K34" s="23">
        <v>1.89</v>
      </c>
      <c r="L34" s="24">
        <v>55.320999999999998</v>
      </c>
      <c r="M34" s="25">
        <v>0.20100000000000001</v>
      </c>
      <c r="N34" s="24">
        <v>743.4</v>
      </c>
      <c r="O34" s="24">
        <v>41125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7" t="s">
        <v>28</v>
      </c>
      <c r="C35" s="23">
        <v>1039.9000000000001</v>
      </c>
      <c r="D35" s="24">
        <v>3.78</v>
      </c>
      <c r="E35" s="24">
        <v>128.1</v>
      </c>
      <c r="F35" s="23">
        <v>2803.2</v>
      </c>
      <c r="G35" s="24">
        <v>10.199999999999999</v>
      </c>
      <c r="H35" s="24">
        <v>125</v>
      </c>
      <c r="I35" s="24">
        <v>57.9</v>
      </c>
      <c r="J35" s="24">
        <v>150.4</v>
      </c>
      <c r="K35" s="23">
        <v>1.43</v>
      </c>
      <c r="L35" s="24">
        <v>41.823</v>
      </c>
      <c r="M35" s="25">
        <v>0.152</v>
      </c>
      <c r="N35" s="24">
        <v>1142</v>
      </c>
      <c r="O35" s="24">
        <v>47761.9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ГПМ</v>
      </c>
      <c r="B36" s="37" t="s">
        <v>9</v>
      </c>
      <c r="C36" s="23">
        <v>920.1</v>
      </c>
      <c r="D36" s="24">
        <v>3.35</v>
      </c>
      <c r="E36" s="24">
        <v>118.2</v>
      </c>
      <c r="F36" s="23">
        <v>2549.4</v>
      </c>
      <c r="G36" s="24">
        <v>9.2799999999999994</v>
      </c>
      <c r="H36" s="24">
        <v>120</v>
      </c>
      <c r="I36" s="24">
        <v>49.2</v>
      </c>
      <c r="J36" s="24">
        <v>124.3</v>
      </c>
      <c r="K36" s="23">
        <v>1.08</v>
      </c>
      <c r="L36" s="24">
        <v>31.44</v>
      </c>
      <c r="M36" s="25">
        <v>0.114</v>
      </c>
      <c r="N36" s="24">
        <v>1147.7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7" t="s">
        <v>32</v>
      </c>
      <c r="C37" s="23">
        <v>866.1</v>
      </c>
      <c r="D37" s="24">
        <v>3.15</v>
      </c>
      <c r="E37" s="24">
        <v>134.9</v>
      </c>
      <c r="F37" s="23">
        <v>2404.6</v>
      </c>
      <c r="G37" s="24">
        <v>8.75</v>
      </c>
      <c r="H37" s="24">
        <v>126</v>
      </c>
      <c r="I37" s="24">
        <v>48.3</v>
      </c>
      <c r="J37" s="24">
        <v>121.7</v>
      </c>
      <c r="K37" s="23">
        <v>0.99</v>
      </c>
      <c r="L37" s="24">
        <v>29.042000000000002</v>
      </c>
      <c r="M37" s="25">
        <v>0.106</v>
      </c>
      <c r="N37" s="24">
        <v>856.2</v>
      </c>
      <c r="O37" s="24">
        <v>24865.7</v>
      </c>
      <c r="R37" s="45"/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7" t="s">
        <v>110</v>
      </c>
      <c r="C38" s="23">
        <v>1102.9000000000001</v>
      </c>
      <c r="D38" s="24">
        <v>4.01</v>
      </c>
      <c r="E38" s="24">
        <v>114.8</v>
      </c>
      <c r="F38" s="23">
        <v>2393.8000000000002</v>
      </c>
      <c r="G38" s="24">
        <v>8.7100000000000009</v>
      </c>
      <c r="H38" s="24">
        <v>109</v>
      </c>
      <c r="I38" s="24">
        <v>61.2</v>
      </c>
      <c r="J38" s="24">
        <v>197.3</v>
      </c>
      <c r="K38" s="23">
        <v>1.6</v>
      </c>
      <c r="L38" s="24">
        <v>46.856000000000002</v>
      </c>
      <c r="M38" s="25">
        <v>0.17</v>
      </c>
      <c r="N38" s="24">
        <v>302.2</v>
      </c>
      <c r="O38" s="24">
        <v>14158.3</v>
      </c>
      <c r="R38" s="45"/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7" t="s">
        <v>42</v>
      </c>
      <c r="C39" s="23">
        <v>879.7</v>
      </c>
      <c r="D39" s="24">
        <v>3.2</v>
      </c>
      <c r="E39" s="24">
        <v>113.4</v>
      </c>
      <c r="F39" s="23">
        <v>2287.9</v>
      </c>
      <c r="G39" s="24">
        <v>8.32</v>
      </c>
      <c r="H39" s="24">
        <v>116</v>
      </c>
      <c r="I39" s="24">
        <v>52.8</v>
      </c>
      <c r="J39" s="24">
        <v>142.1</v>
      </c>
      <c r="K39" s="23">
        <v>1.1000000000000001</v>
      </c>
      <c r="L39" s="24">
        <v>32.247999999999998</v>
      </c>
      <c r="M39" s="25">
        <v>0.11700000000000001</v>
      </c>
      <c r="N39" s="24">
        <v>1288.2</v>
      </c>
      <c r="O39" s="24">
        <v>41541.699999999997</v>
      </c>
      <c r="R39" s="45"/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7" t="s">
        <v>39</v>
      </c>
      <c r="C40" s="23">
        <v>674.4</v>
      </c>
      <c r="D40" s="24">
        <v>2.4500000000000002</v>
      </c>
      <c r="E40" s="24">
        <v>123.6</v>
      </c>
      <c r="F40" s="23">
        <v>1769.6</v>
      </c>
      <c r="G40" s="24">
        <v>6.44</v>
      </c>
      <c r="H40" s="24">
        <v>121</v>
      </c>
      <c r="I40" s="24">
        <v>51.8</v>
      </c>
      <c r="J40" s="24">
        <v>138.1</v>
      </c>
      <c r="K40" s="23">
        <v>0.83</v>
      </c>
      <c r="L40" s="24">
        <v>24.242000000000001</v>
      </c>
      <c r="M40" s="25">
        <v>8.7999999999999995E-2</v>
      </c>
      <c r="N40" s="24">
        <v>1883.3</v>
      </c>
      <c r="O40" s="24">
        <v>45654.8</v>
      </c>
      <c r="R40" s="45"/>
      <c r="U40" s="45"/>
      <c r="AC40" s="45"/>
      <c r="AD40" s="46"/>
    </row>
    <row r="41" spans="1:30" x14ac:dyDescent="0.25">
      <c r="A41" s="30" t="str">
        <f>VLOOKUP(B41,Холдинги!$A:$B,2,0)</f>
        <v>Другие</v>
      </c>
      <c r="B41" s="37" t="s">
        <v>69</v>
      </c>
      <c r="C41" s="23">
        <v>618.4</v>
      </c>
      <c r="D41" s="24">
        <v>2.25</v>
      </c>
      <c r="E41" s="24">
        <v>124.1</v>
      </c>
      <c r="F41" s="23">
        <v>1616.1</v>
      </c>
      <c r="G41" s="24">
        <v>5.88</v>
      </c>
      <c r="H41" s="24">
        <v>117</v>
      </c>
      <c r="I41" s="24">
        <v>47</v>
      </c>
      <c r="J41" s="24">
        <v>126</v>
      </c>
      <c r="K41" s="23">
        <v>0.69</v>
      </c>
      <c r="L41" s="24">
        <v>20.201000000000001</v>
      </c>
      <c r="M41" s="25">
        <v>7.2999999999999995E-2</v>
      </c>
      <c r="N41" s="24">
        <v>164</v>
      </c>
      <c r="O41" s="24">
        <v>3312.5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7" t="s">
        <v>114</v>
      </c>
      <c r="C42" s="23">
        <v>627.4</v>
      </c>
      <c r="D42" s="24">
        <v>2.2799999999999998</v>
      </c>
      <c r="E42" s="24">
        <v>117.5</v>
      </c>
      <c r="F42" s="23">
        <v>1608.6</v>
      </c>
      <c r="G42" s="24">
        <v>5.85</v>
      </c>
      <c r="H42" s="24">
        <v>114</v>
      </c>
      <c r="I42" s="24">
        <v>47.6</v>
      </c>
      <c r="J42" s="24">
        <v>130</v>
      </c>
      <c r="K42" s="23">
        <v>0.71</v>
      </c>
      <c r="L42" s="24">
        <v>20.738</v>
      </c>
      <c r="M42" s="25">
        <v>7.4999999999999997E-2</v>
      </c>
      <c r="N42" s="24">
        <v>3693.4</v>
      </c>
      <c r="O42" s="24">
        <v>76591.7</v>
      </c>
      <c r="R42" s="45"/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7" t="s">
        <v>109</v>
      </c>
      <c r="C43" s="23">
        <v>459.2</v>
      </c>
      <c r="D43" s="24">
        <v>1.67</v>
      </c>
      <c r="E43" s="24">
        <v>121.9</v>
      </c>
      <c r="F43" s="23">
        <v>1148.5</v>
      </c>
      <c r="G43" s="24">
        <v>4.18</v>
      </c>
      <c r="H43" s="24">
        <v>117</v>
      </c>
      <c r="I43" s="24">
        <v>43.7</v>
      </c>
      <c r="J43" s="24">
        <v>122.3</v>
      </c>
      <c r="K43" s="23">
        <v>0.48</v>
      </c>
      <c r="L43" s="24">
        <v>13.929</v>
      </c>
      <c r="M43" s="25">
        <v>5.0999999999999997E-2</v>
      </c>
      <c r="N43" s="24">
        <v>2105</v>
      </c>
      <c r="O43" s="24">
        <v>29320.2</v>
      </c>
      <c r="R43" s="45"/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F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51" priority="16">
      <formula>$A9="ГПМ"</formula>
    </cfRule>
  </conditionalFormatting>
  <conditionalFormatting sqref="C9:O9">
    <cfRule type="expression" dxfId="50" priority="13">
      <formula>$A9="ГПМ"</formula>
    </cfRule>
  </conditionalFormatting>
  <conditionalFormatting sqref="A44:B44">
    <cfRule type="expression" dxfId="49" priority="5">
      <formula>$A44="ГПМ"</formula>
    </cfRule>
  </conditionalFormatting>
  <conditionalFormatting sqref="C44:O44">
    <cfRule type="expression" dxfId="48" priority="4">
      <formula>$A44="ДРР"</formula>
    </cfRule>
  </conditionalFormatting>
  <conditionalFormatting sqref="C45:O55">
    <cfRule type="expression" dxfId="47" priority="6">
      <formula>$A45="ДРР"</formula>
    </cfRule>
  </conditionalFormatting>
  <conditionalFormatting sqref="B41:O43">
    <cfRule type="expression" dxfId="46" priority="3">
      <formula>$A41="ГПМ"</formula>
    </cfRule>
  </conditionalFormatting>
  <conditionalFormatting sqref="B40:O40">
    <cfRule type="expression" dxfId="45" priority="2">
      <formula>$A40="ГПМ"</formula>
    </cfRule>
  </conditionalFormatting>
  <conditionalFormatting sqref="B39:O39">
    <cfRule type="expression" dxfId="44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9" t="s">
        <v>85</v>
      </c>
      <c r="C7" s="49"/>
      <c r="D7" s="49"/>
      <c r="E7" s="49"/>
      <c r="F7" s="20"/>
      <c r="G7" s="20"/>
      <c r="H7" s="20"/>
      <c r="I7" s="20"/>
      <c r="J7" s="20"/>
      <c r="K7" s="2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7" t="s">
        <v>112</v>
      </c>
      <c r="C9" s="23">
        <v>6475.5</v>
      </c>
      <c r="D9" s="24">
        <v>32.83</v>
      </c>
      <c r="E9" s="24">
        <v>136.4</v>
      </c>
      <c r="F9" s="23">
        <v>12145.8</v>
      </c>
      <c r="G9" s="24">
        <v>61.58</v>
      </c>
      <c r="H9" s="24">
        <v>123</v>
      </c>
      <c r="I9" s="24">
        <v>80.3</v>
      </c>
      <c r="J9" s="24">
        <v>299.60000000000002</v>
      </c>
      <c r="K9" s="23">
        <v>17.350000000000001</v>
      </c>
      <c r="L9" s="24">
        <v>360.99099999999999</v>
      </c>
      <c r="M9" s="25">
        <v>1.83</v>
      </c>
      <c r="N9" s="24">
        <v>924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7" t="s">
        <v>108</v>
      </c>
      <c r="C10" s="23">
        <v>6143.7</v>
      </c>
      <c r="D10" s="24">
        <v>31.15</v>
      </c>
      <c r="E10" s="24">
        <v>136</v>
      </c>
      <c r="F10" s="23">
        <v>11682.3</v>
      </c>
      <c r="G10" s="24">
        <v>59.23</v>
      </c>
      <c r="H10" s="24">
        <v>123</v>
      </c>
      <c r="I10" s="24">
        <v>78.5</v>
      </c>
      <c r="J10" s="24">
        <v>289</v>
      </c>
      <c r="K10" s="23">
        <v>16.100000000000001</v>
      </c>
      <c r="L10" s="24">
        <v>334.887</v>
      </c>
      <c r="M10" s="25">
        <v>1.698</v>
      </c>
      <c r="N10" s="24">
        <v>1013.1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9" t="s">
        <v>113</v>
      </c>
      <c r="C11" s="23">
        <v>5973</v>
      </c>
      <c r="D11" s="24">
        <v>30.28</v>
      </c>
      <c r="E11" s="24">
        <v>136.19999999999999</v>
      </c>
      <c r="F11" s="23">
        <v>11514.3</v>
      </c>
      <c r="G11" s="24">
        <v>58.38</v>
      </c>
      <c r="H11" s="24">
        <v>123</v>
      </c>
      <c r="I11" s="24">
        <v>77</v>
      </c>
      <c r="J11" s="24">
        <v>279.60000000000002</v>
      </c>
      <c r="K11" s="23">
        <v>15.35</v>
      </c>
      <c r="L11" s="24">
        <v>319.35000000000002</v>
      </c>
      <c r="M11" s="25">
        <v>1.619</v>
      </c>
      <c r="N11" s="24">
        <v>1137.4000000000001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37" t="s">
        <v>11</v>
      </c>
      <c r="C12" s="23">
        <v>3913</v>
      </c>
      <c r="D12" s="24">
        <v>19.84</v>
      </c>
      <c r="E12" s="24">
        <v>150.30000000000001</v>
      </c>
      <c r="F12" s="23">
        <v>8319.7000000000007</v>
      </c>
      <c r="G12" s="24">
        <v>42.18</v>
      </c>
      <c r="H12" s="24">
        <v>136</v>
      </c>
      <c r="I12" s="24">
        <v>66.400000000000006</v>
      </c>
      <c r="J12" s="24">
        <v>218.6</v>
      </c>
      <c r="K12" s="23">
        <v>8.67</v>
      </c>
      <c r="L12" s="24">
        <v>180.387</v>
      </c>
      <c r="M12" s="25">
        <v>0.91500000000000004</v>
      </c>
      <c r="N12" s="24">
        <v>1400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7" t="s">
        <v>5</v>
      </c>
      <c r="C13" s="23">
        <v>3239.4</v>
      </c>
      <c r="D13" s="24">
        <v>16.420000000000002</v>
      </c>
      <c r="E13" s="24">
        <v>124.6</v>
      </c>
      <c r="F13" s="23">
        <v>7435.8</v>
      </c>
      <c r="G13" s="24">
        <v>37.700000000000003</v>
      </c>
      <c r="H13" s="24">
        <v>114</v>
      </c>
      <c r="I13" s="24">
        <v>55.2</v>
      </c>
      <c r="J13" s="24">
        <v>168.3</v>
      </c>
      <c r="K13" s="23">
        <v>5.97</v>
      </c>
      <c r="L13" s="24">
        <v>124.14100000000001</v>
      </c>
      <c r="M13" s="25">
        <v>0.629</v>
      </c>
      <c r="N13" s="24">
        <v>1567.9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7" t="s">
        <v>31</v>
      </c>
      <c r="C14" s="23">
        <v>3145.5</v>
      </c>
      <c r="D14" s="24">
        <v>15.95</v>
      </c>
      <c r="E14" s="24">
        <v>139.4</v>
      </c>
      <c r="F14" s="23">
        <v>6954.5</v>
      </c>
      <c r="G14" s="24">
        <v>35.26</v>
      </c>
      <c r="H14" s="24">
        <v>124</v>
      </c>
      <c r="I14" s="24">
        <v>62.8</v>
      </c>
      <c r="J14" s="24">
        <v>199</v>
      </c>
      <c r="K14" s="23">
        <v>6.6</v>
      </c>
      <c r="L14" s="24">
        <v>137.28399999999999</v>
      </c>
      <c r="M14" s="25">
        <v>0.69599999999999995</v>
      </c>
      <c r="N14" s="24">
        <v>1255.9000000000001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7" t="s">
        <v>98</v>
      </c>
      <c r="C15" s="23">
        <v>2877.2</v>
      </c>
      <c r="D15" s="24">
        <v>14.59</v>
      </c>
      <c r="E15" s="24">
        <v>112.4</v>
      </c>
      <c r="F15" s="23">
        <v>6666.5</v>
      </c>
      <c r="G15" s="24">
        <v>33.799999999999997</v>
      </c>
      <c r="H15" s="24">
        <v>104</v>
      </c>
      <c r="I15" s="24">
        <v>48.9</v>
      </c>
      <c r="J15" s="24">
        <v>147.9</v>
      </c>
      <c r="K15" s="23">
        <v>4.7</v>
      </c>
      <c r="L15" s="24">
        <v>97.787000000000006</v>
      </c>
      <c r="M15" s="25">
        <v>0.496</v>
      </c>
      <c r="N15" s="24">
        <v>1826.1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7" t="s">
        <v>29</v>
      </c>
      <c r="C16" s="23">
        <v>2568.4</v>
      </c>
      <c r="D16" s="24">
        <v>13.02</v>
      </c>
      <c r="E16" s="24">
        <v>123.9</v>
      </c>
      <c r="F16" s="23">
        <v>5983.5</v>
      </c>
      <c r="G16" s="24">
        <v>30.34</v>
      </c>
      <c r="H16" s="24">
        <v>115</v>
      </c>
      <c r="I16" s="24">
        <v>59.1</v>
      </c>
      <c r="J16" s="24">
        <v>177.6</v>
      </c>
      <c r="K16" s="23">
        <v>5.07</v>
      </c>
      <c r="L16" s="24">
        <v>105.40600000000001</v>
      </c>
      <c r="M16" s="25">
        <v>0.53400000000000003</v>
      </c>
      <c r="N16" s="24">
        <v>1396.8</v>
      </c>
      <c r="O16" s="24">
        <v>147232.1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ГПМ</v>
      </c>
      <c r="B17" s="37" t="s">
        <v>27</v>
      </c>
      <c r="C17" s="23">
        <v>2119.1</v>
      </c>
      <c r="D17" s="24">
        <v>10.74</v>
      </c>
      <c r="E17" s="24">
        <v>165.2</v>
      </c>
      <c r="F17" s="23">
        <v>5113.6000000000004</v>
      </c>
      <c r="G17" s="24">
        <v>25.93</v>
      </c>
      <c r="H17" s="24">
        <v>156</v>
      </c>
      <c r="I17" s="24">
        <v>54.4</v>
      </c>
      <c r="J17" s="24">
        <v>157.80000000000001</v>
      </c>
      <c r="K17" s="23">
        <v>3.85</v>
      </c>
      <c r="L17" s="24">
        <v>80.05</v>
      </c>
      <c r="M17" s="25">
        <v>0.40600000000000003</v>
      </c>
      <c r="N17" s="24">
        <v>1381.8</v>
      </c>
      <c r="O17" s="24">
        <v>110613.1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Крутой Медиа</v>
      </c>
      <c r="B18" s="37" t="s">
        <v>20</v>
      </c>
      <c r="C18" s="23">
        <v>1930.7</v>
      </c>
      <c r="D18" s="24">
        <v>9.7899999999999991</v>
      </c>
      <c r="E18" s="24">
        <v>112.8</v>
      </c>
      <c r="F18" s="23">
        <v>4835.2</v>
      </c>
      <c r="G18" s="24">
        <v>24.51</v>
      </c>
      <c r="H18" s="24">
        <v>108</v>
      </c>
      <c r="I18" s="24">
        <v>53</v>
      </c>
      <c r="J18" s="24">
        <v>148.19999999999999</v>
      </c>
      <c r="K18" s="23">
        <v>3.42</v>
      </c>
      <c r="L18" s="24">
        <v>71.072000000000003</v>
      </c>
      <c r="M18" s="25">
        <v>0.36</v>
      </c>
      <c r="N18" s="24">
        <v>1787.5</v>
      </c>
      <c r="O18" s="24">
        <v>127041.7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7" t="s">
        <v>35</v>
      </c>
      <c r="C19" s="23">
        <v>1665.5</v>
      </c>
      <c r="D19" s="24">
        <v>8.44</v>
      </c>
      <c r="E19" s="24">
        <v>126.3</v>
      </c>
      <c r="F19" s="23">
        <v>4379</v>
      </c>
      <c r="G19" s="24">
        <v>22.2</v>
      </c>
      <c r="H19" s="24">
        <v>122</v>
      </c>
      <c r="I19" s="24">
        <v>51.8</v>
      </c>
      <c r="J19" s="24">
        <v>137.80000000000001</v>
      </c>
      <c r="K19" s="23">
        <v>2.88</v>
      </c>
      <c r="L19" s="24">
        <v>59.878999999999998</v>
      </c>
      <c r="M19" s="25">
        <v>0.30399999999999999</v>
      </c>
      <c r="N19" s="24">
        <v>1401.6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ММХ</v>
      </c>
      <c r="B20" s="37" t="s">
        <v>19</v>
      </c>
      <c r="C20" s="23">
        <v>1695.2</v>
      </c>
      <c r="D20" s="24">
        <v>8.59</v>
      </c>
      <c r="E20" s="24">
        <v>158.30000000000001</v>
      </c>
      <c r="F20" s="23">
        <v>4164.2</v>
      </c>
      <c r="G20" s="24">
        <v>21.11</v>
      </c>
      <c r="H20" s="24">
        <v>145</v>
      </c>
      <c r="I20" s="24">
        <v>72.099999999999994</v>
      </c>
      <c r="J20" s="24">
        <v>205.5</v>
      </c>
      <c r="K20" s="23">
        <v>4.08</v>
      </c>
      <c r="L20" s="24">
        <v>84.894000000000005</v>
      </c>
      <c r="M20" s="25">
        <v>0.43</v>
      </c>
      <c r="N20" s="24">
        <v>994.2</v>
      </c>
      <c r="O20" s="24">
        <v>84400</v>
      </c>
      <c r="R20" s="45"/>
      <c r="U20" s="45"/>
      <c r="AD20" s="46"/>
    </row>
    <row r="21" spans="1:30" x14ac:dyDescent="0.25">
      <c r="A21" s="30" t="str">
        <f>VLOOKUP(B21,Холдинги!$A:$B,2,0)</f>
        <v>Крутой Медиа</v>
      </c>
      <c r="B21" s="37" t="s">
        <v>15</v>
      </c>
      <c r="C21" s="23">
        <v>1622.3</v>
      </c>
      <c r="D21" s="24">
        <v>8.23</v>
      </c>
      <c r="E21" s="24">
        <v>162.6</v>
      </c>
      <c r="F21" s="23">
        <v>4078.9</v>
      </c>
      <c r="G21" s="24">
        <v>20.68</v>
      </c>
      <c r="H21" s="24">
        <v>146</v>
      </c>
      <c r="I21" s="24">
        <v>47.1</v>
      </c>
      <c r="J21" s="24">
        <v>131.30000000000001</v>
      </c>
      <c r="K21" s="23">
        <v>2.5499999999999998</v>
      </c>
      <c r="L21" s="24">
        <v>53.110999999999997</v>
      </c>
      <c r="M21" s="25">
        <v>0.26900000000000002</v>
      </c>
      <c r="N21" s="24">
        <v>1401.9</v>
      </c>
      <c r="O21" s="24">
        <v>74458.3</v>
      </c>
      <c r="R21" s="45"/>
      <c r="U21" s="45"/>
      <c r="AD21" s="46"/>
    </row>
    <row r="22" spans="1:30" x14ac:dyDescent="0.25">
      <c r="A22" s="30" t="str">
        <f>VLOOKUP(B22,Холдинги!$A:$B,2,0)</f>
        <v>РМГ</v>
      </c>
      <c r="B22" s="37" t="s">
        <v>44</v>
      </c>
      <c r="C22" s="23">
        <v>1462.4</v>
      </c>
      <c r="D22" s="24">
        <v>7.41</v>
      </c>
      <c r="E22" s="24">
        <v>142.5</v>
      </c>
      <c r="F22" s="23">
        <v>4065.4</v>
      </c>
      <c r="G22" s="24">
        <v>20.61</v>
      </c>
      <c r="H22" s="24">
        <v>139</v>
      </c>
      <c r="I22" s="24">
        <v>43.9</v>
      </c>
      <c r="J22" s="24">
        <v>110.4</v>
      </c>
      <c r="K22" s="23">
        <v>2.14</v>
      </c>
      <c r="L22" s="24">
        <v>44.539000000000001</v>
      </c>
      <c r="M22" s="25">
        <v>0.22600000000000001</v>
      </c>
      <c r="N22" s="24">
        <v>1059.7</v>
      </c>
      <c r="O22" s="24">
        <v>47195.8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Другие</v>
      </c>
      <c r="B23" s="37" t="s">
        <v>25</v>
      </c>
      <c r="C23" s="23">
        <v>1571.3</v>
      </c>
      <c r="D23" s="24">
        <v>7.97</v>
      </c>
      <c r="E23" s="24">
        <v>95.2</v>
      </c>
      <c r="F23" s="23">
        <v>3892.6</v>
      </c>
      <c r="G23" s="24">
        <v>19.739999999999998</v>
      </c>
      <c r="H23" s="24">
        <v>94</v>
      </c>
      <c r="I23" s="24">
        <v>64.599999999999994</v>
      </c>
      <c r="J23" s="24">
        <v>182.7</v>
      </c>
      <c r="K23" s="23">
        <v>3.39</v>
      </c>
      <c r="L23" s="24">
        <v>70.540999999999997</v>
      </c>
      <c r="M23" s="25">
        <v>0.35799999999999998</v>
      </c>
      <c r="N23" s="24">
        <v>1865.7</v>
      </c>
      <c r="O23" s="24">
        <v>131608.70000000001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7" t="s">
        <v>8</v>
      </c>
      <c r="C24" s="23">
        <v>1549.8</v>
      </c>
      <c r="D24" s="24">
        <v>7.86</v>
      </c>
      <c r="E24" s="24">
        <v>174.3</v>
      </c>
      <c r="F24" s="23">
        <v>3679.5</v>
      </c>
      <c r="G24" s="24">
        <v>18.66</v>
      </c>
      <c r="H24" s="24">
        <v>165</v>
      </c>
      <c r="I24" s="24">
        <v>55.2</v>
      </c>
      <c r="J24" s="24">
        <v>162.9</v>
      </c>
      <c r="K24" s="23">
        <v>2.86</v>
      </c>
      <c r="L24" s="24">
        <v>59.45</v>
      </c>
      <c r="M24" s="25">
        <v>0.30099999999999999</v>
      </c>
      <c r="N24" s="24">
        <v>885.5</v>
      </c>
      <c r="O24" s="24">
        <v>52641.7</v>
      </c>
      <c r="R24" s="45"/>
      <c r="U24" s="45"/>
      <c r="AD24" s="46"/>
    </row>
    <row r="25" spans="1:30" x14ac:dyDescent="0.25">
      <c r="A25" s="30" t="str">
        <f>VLOOKUP(B25,Холдинги!$A:$B,2,0)</f>
        <v>ГПМ</v>
      </c>
      <c r="B25" s="37" t="s">
        <v>12</v>
      </c>
      <c r="C25" s="23">
        <v>1298.2</v>
      </c>
      <c r="D25" s="24">
        <v>6.58</v>
      </c>
      <c r="E25" s="24">
        <v>154.30000000000001</v>
      </c>
      <c r="F25" s="23">
        <v>3430.8</v>
      </c>
      <c r="G25" s="24">
        <v>17.39</v>
      </c>
      <c r="H25" s="24">
        <v>150</v>
      </c>
      <c r="I25" s="24">
        <v>61.3</v>
      </c>
      <c r="J25" s="24">
        <v>162.4</v>
      </c>
      <c r="K25" s="23">
        <v>2.66</v>
      </c>
      <c r="L25" s="24">
        <v>55.279000000000003</v>
      </c>
      <c r="M25" s="25">
        <v>0.28000000000000003</v>
      </c>
      <c r="N25" s="24">
        <v>1099.2</v>
      </c>
      <c r="O25" s="24">
        <v>60761.9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7" t="s">
        <v>7</v>
      </c>
      <c r="C26" s="23">
        <v>1715</v>
      </c>
      <c r="D26" s="24">
        <v>8.6999999999999993</v>
      </c>
      <c r="E26" s="24">
        <v>99.9</v>
      </c>
      <c r="F26" s="23">
        <v>3391.1</v>
      </c>
      <c r="G26" s="24">
        <v>17.190000000000001</v>
      </c>
      <c r="H26" s="24">
        <v>98</v>
      </c>
      <c r="I26" s="24">
        <v>68.900000000000006</v>
      </c>
      <c r="J26" s="24">
        <v>243.8</v>
      </c>
      <c r="K26" s="23">
        <v>3.94</v>
      </c>
      <c r="L26" s="24">
        <v>82.025000000000006</v>
      </c>
      <c r="M26" s="25">
        <v>0.41599999999999998</v>
      </c>
      <c r="N26" s="24">
        <v>673.8</v>
      </c>
      <c r="O26" s="24">
        <v>55265.599999999999</v>
      </c>
      <c r="R26" s="45"/>
      <c r="U26" s="45"/>
      <c r="AD26" s="46"/>
    </row>
    <row r="27" spans="1:30" x14ac:dyDescent="0.25">
      <c r="A27" s="30" t="str">
        <f>VLOOKUP(B27,Холдинги!$A:$B,2,0)</f>
        <v>Другие</v>
      </c>
      <c r="B27" s="37" t="s">
        <v>68</v>
      </c>
      <c r="C27" s="23">
        <v>1408.8</v>
      </c>
      <c r="D27" s="24">
        <v>7.14</v>
      </c>
      <c r="E27" s="24">
        <v>174.2</v>
      </c>
      <c r="F27" s="23">
        <v>3069.6</v>
      </c>
      <c r="G27" s="24">
        <v>15.56</v>
      </c>
      <c r="H27" s="24">
        <v>157</v>
      </c>
      <c r="I27" s="24">
        <v>86.5</v>
      </c>
      <c r="J27" s="24">
        <v>277.8</v>
      </c>
      <c r="K27" s="23">
        <v>4.07</v>
      </c>
      <c r="L27" s="24">
        <v>84.605999999999995</v>
      </c>
      <c r="M27" s="25">
        <v>0.42899999999999999</v>
      </c>
      <c r="N27" s="24">
        <v>302.8</v>
      </c>
      <c r="O27" s="24">
        <v>25622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7" t="s">
        <v>22</v>
      </c>
      <c r="C28" s="23">
        <v>1234.7</v>
      </c>
      <c r="D28" s="24">
        <v>6.26</v>
      </c>
      <c r="E28" s="24">
        <v>145</v>
      </c>
      <c r="F28" s="23">
        <v>2900.9</v>
      </c>
      <c r="G28" s="24">
        <v>14.71</v>
      </c>
      <c r="H28" s="24">
        <v>136</v>
      </c>
      <c r="I28" s="24">
        <v>69.900000000000006</v>
      </c>
      <c r="J28" s="24">
        <v>208.2</v>
      </c>
      <c r="K28" s="23">
        <v>2.88</v>
      </c>
      <c r="L28" s="24">
        <v>59.911999999999999</v>
      </c>
      <c r="M28" s="25">
        <v>0.30399999999999999</v>
      </c>
      <c r="N28" s="24">
        <v>1068.7</v>
      </c>
      <c r="O28" s="24">
        <v>64029.2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ЕМГ</v>
      </c>
      <c r="B29" s="37" t="s">
        <v>36</v>
      </c>
      <c r="C29" s="23">
        <v>1166.3</v>
      </c>
      <c r="D29" s="24">
        <v>5.91</v>
      </c>
      <c r="E29" s="24">
        <v>139.5</v>
      </c>
      <c r="F29" s="23">
        <v>2821</v>
      </c>
      <c r="G29" s="24">
        <v>14.3</v>
      </c>
      <c r="H29" s="24">
        <v>125</v>
      </c>
      <c r="I29" s="24">
        <v>66.599999999999994</v>
      </c>
      <c r="J29" s="24">
        <v>192.6</v>
      </c>
      <c r="K29" s="23">
        <v>2.59</v>
      </c>
      <c r="L29" s="24">
        <v>53.912999999999997</v>
      </c>
      <c r="M29" s="25">
        <v>0.27300000000000002</v>
      </c>
      <c r="N29" s="24">
        <v>979</v>
      </c>
      <c r="O29" s="24">
        <v>52781</v>
      </c>
      <c r="R29" s="45"/>
      <c r="U29" s="45"/>
      <c r="AD29" s="46"/>
    </row>
    <row r="30" spans="1:30" x14ac:dyDescent="0.25">
      <c r="A30" s="30" t="str">
        <f>VLOOKUP(B30,Холдинги!$A:$B,2,0)</f>
        <v>ВГТРК</v>
      </c>
      <c r="B30" s="37" t="s">
        <v>17</v>
      </c>
      <c r="C30" s="23">
        <v>1133.3</v>
      </c>
      <c r="D30" s="24">
        <v>5.75</v>
      </c>
      <c r="E30" s="24">
        <v>87.5</v>
      </c>
      <c r="F30" s="23">
        <v>2817.7</v>
      </c>
      <c r="G30" s="24">
        <v>14.29</v>
      </c>
      <c r="H30" s="24">
        <v>86</v>
      </c>
      <c r="I30" s="24">
        <v>52.1</v>
      </c>
      <c r="J30" s="24">
        <v>146.80000000000001</v>
      </c>
      <c r="K30" s="23">
        <v>1.97</v>
      </c>
      <c r="L30" s="24">
        <v>41.024999999999999</v>
      </c>
      <c r="M30" s="25">
        <v>0.20799999999999999</v>
      </c>
      <c r="N30" s="24">
        <v>1404.7</v>
      </c>
      <c r="O30" s="24">
        <v>57627.1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7" t="s">
        <v>43</v>
      </c>
      <c r="C31" s="23">
        <v>1290.9000000000001</v>
      </c>
      <c r="D31" s="24">
        <v>6.54</v>
      </c>
      <c r="E31" s="24">
        <v>161.1</v>
      </c>
      <c r="F31" s="23">
        <v>2785.7</v>
      </c>
      <c r="G31" s="24">
        <v>14.12</v>
      </c>
      <c r="H31" s="24">
        <v>144</v>
      </c>
      <c r="I31" s="24">
        <v>72.5</v>
      </c>
      <c r="J31" s="24">
        <v>235.1</v>
      </c>
      <c r="K31" s="23">
        <v>3.12</v>
      </c>
      <c r="L31" s="24">
        <v>64.972999999999999</v>
      </c>
      <c r="M31" s="25">
        <v>0.32900000000000001</v>
      </c>
      <c r="N31" s="24">
        <v>855.8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7" t="s">
        <v>16</v>
      </c>
      <c r="C32" s="23">
        <v>968.5</v>
      </c>
      <c r="D32" s="24">
        <v>4.91</v>
      </c>
      <c r="E32" s="24">
        <v>164.2</v>
      </c>
      <c r="F32" s="23">
        <v>2451.6999999999998</v>
      </c>
      <c r="G32" s="24">
        <v>12.43</v>
      </c>
      <c r="H32" s="24">
        <v>153</v>
      </c>
      <c r="I32" s="24">
        <v>68.400000000000006</v>
      </c>
      <c r="J32" s="24">
        <v>189.2</v>
      </c>
      <c r="K32" s="23">
        <v>2.21</v>
      </c>
      <c r="L32" s="24">
        <v>46.018999999999998</v>
      </c>
      <c r="M32" s="25">
        <v>0.23300000000000001</v>
      </c>
      <c r="N32" s="24">
        <v>893.6</v>
      </c>
      <c r="O32" s="24">
        <v>41125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Ру медиа</v>
      </c>
      <c r="B33" s="37" t="s">
        <v>6</v>
      </c>
      <c r="C33" s="23">
        <v>947.3</v>
      </c>
      <c r="D33" s="24">
        <v>4.8</v>
      </c>
      <c r="E33" s="24">
        <v>142.4</v>
      </c>
      <c r="F33" s="23">
        <v>2100.6</v>
      </c>
      <c r="G33" s="24">
        <v>10.65</v>
      </c>
      <c r="H33" s="24">
        <v>132</v>
      </c>
      <c r="I33" s="24">
        <v>51.3</v>
      </c>
      <c r="J33" s="24">
        <v>161.9</v>
      </c>
      <c r="K33" s="23">
        <v>1.62</v>
      </c>
      <c r="L33" s="24">
        <v>33.746000000000002</v>
      </c>
      <c r="M33" s="25">
        <v>0.17100000000000001</v>
      </c>
      <c r="N33" s="24">
        <v>1653.2</v>
      </c>
      <c r="O33" s="24">
        <v>55789.3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ГПМ</v>
      </c>
      <c r="B34" s="37" t="s">
        <v>9</v>
      </c>
      <c r="C34" s="23">
        <v>746.1</v>
      </c>
      <c r="D34" s="24">
        <v>3.78</v>
      </c>
      <c r="E34" s="24">
        <v>133.5</v>
      </c>
      <c r="F34" s="23">
        <v>2022.1</v>
      </c>
      <c r="G34" s="24">
        <v>10.25</v>
      </c>
      <c r="H34" s="24">
        <v>133</v>
      </c>
      <c r="I34" s="24">
        <v>50.4</v>
      </c>
      <c r="J34" s="24">
        <v>130.1</v>
      </c>
      <c r="K34" s="23">
        <v>1.25</v>
      </c>
      <c r="L34" s="24">
        <v>26.103000000000002</v>
      </c>
      <c r="M34" s="25">
        <v>0.13200000000000001</v>
      </c>
      <c r="N34" s="24">
        <v>1382.3</v>
      </c>
      <c r="O34" s="24">
        <v>36083.300000000003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ВГТРК</v>
      </c>
      <c r="B35" s="37" t="s">
        <v>24</v>
      </c>
      <c r="C35" s="23">
        <v>837.1</v>
      </c>
      <c r="D35" s="24">
        <v>4.24</v>
      </c>
      <c r="E35" s="24">
        <v>69.8</v>
      </c>
      <c r="F35" s="23">
        <v>2006.4</v>
      </c>
      <c r="G35" s="24">
        <v>10.17</v>
      </c>
      <c r="H35" s="24">
        <v>75</v>
      </c>
      <c r="I35" s="24">
        <v>48.4</v>
      </c>
      <c r="J35" s="24">
        <v>141.30000000000001</v>
      </c>
      <c r="K35" s="23">
        <v>1.35</v>
      </c>
      <c r="L35" s="24">
        <v>28.117999999999999</v>
      </c>
      <c r="M35" s="25">
        <v>0.14299999999999999</v>
      </c>
      <c r="N35" s="24">
        <v>2518</v>
      </c>
      <c r="O35" s="24">
        <v>70802.8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ГПМ</v>
      </c>
      <c r="B36" s="37" t="s">
        <v>28</v>
      </c>
      <c r="C36" s="23">
        <v>720.8</v>
      </c>
      <c r="D36" s="24">
        <v>3.65</v>
      </c>
      <c r="E36" s="24">
        <v>123.8</v>
      </c>
      <c r="F36" s="23">
        <v>1968.7</v>
      </c>
      <c r="G36" s="24">
        <v>9.98</v>
      </c>
      <c r="H36" s="24">
        <v>122</v>
      </c>
      <c r="I36" s="24">
        <v>51.8</v>
      </c>
      <c r="J36" s="24">
        <v>132.80000000000001</v>
      </c>
      <c r="K36" s="23">
        <v>1.25</v>
      </c>
      <c r="L36" s="24">
        <v>25.93</v>
      </c>
      <c r="M36" s="25">
        <v>0.13100000000000001</v>
      </c>
      <c r="N36" s="24">
        <v>1841.9</v>
      </c>
      <c r="O36" s="24">
        <v>47761.9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ММХ</v>
      </c>
      <c r="B37" s="37" t="s">
        <v>32</v>
      </c>
      <c r="C37" s="23">
        <v>615.9</v>
      </c>
      <c r="D37" s="24">
        <v>3.12</v>
      </c>
      <c r="E37" s="24">
        <v>133.6</v>
      </c>
      <c r="F37" s="23">
        <v>1619.2</v>
      </c>
      <c r="G37" s="24">
        <v>8.2100000000000009</v>
      </c>
      <c r="H37" s="24">
        <v>118</v>
      </c>
      <c r="I37" s="24">
        <v>48.2</v>
      </c>
      <c r="J37" s="24">
        <v>128.4</v>
      </c>
      <c r="K37" s="23">
        <v>0.99</v>
      </c>
      <c r="L37" s="24">
        <v>20.619</v>
      </c>
      <c r="M37" s="25">
        <v>0.105</v>
      </c>
      <c r="N37" s="24">
        <v>1206</v>
      </c>
      <c r="O37" s="24">
        <v>24865.7</v>
      </c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7" t="s">
        <v>110</v>
      </c>
      <c r="C38" s="23">
        <v>572.6</v>
      </c>
      <c r="D38" s="24">
        <v>2.9</v>
      </c>
      <c r="E38" s="24">
        <v>83.1</v>
      </c>
      <c r="F38" s="23">
        <v>1374.3</v>
      </c>
      <c r="G38" s="24">
        <v>6.97</v>
      </c>
      <c r="H38" s="24">
        <v>87</v>
      </c>
      <c r="I38" s="24">
        <v>50.5</v>
      </c>
      <c r="J38" s="24">
        <v>147.4</v>
      </c>
      <c r="K38" s="23">
        <v>0.97</v>
      </c>
      <c r="L38" s="24">
        <v>20.091999999999999</v>
      </c>
      <c r="M38" s="25">
        <v>0.10199999999999999</v>
      </c>
      <c r="N38" s="24">
        <v>704.7</v>
      </c>
      <c r="O38" s="24">
        <v>14158.3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7" t="s">
        <v>42</v>
      </c>
      <c r="C39" s="23">
        <v>505</v>
      </c>
      <c r="D39" s="24">
        <v>2.56</v>
      </c>
      <c r="E39" s="24">
        <v>90.7</v>
      </c>
      <c r="F39" s="23">
        <v>1354.7</v>
      </c>
      <c r="G39" s="24">
        <v>6.87</v>
      </c>
      <c r="H39" s="24">
        <v>96</v>
      </c>
      <c r="I39" s="24">
        <v>49</v>
      </c>
      <c r="J39" s="24">
        <v>127.9</v>
      </c>
      <c r="K39" s="23">
        <v>0.83</v>
      </c>
      <c r="L39" s="24">
        <v>17.190000000000001</v>
      </c>
      <c r="M39" s="25">
        <v>8.6999999999999994E-2</v>
      </c>
      <c r="N39" s="24">
        <v>2416.6</v>
      </c>
      <c r="O39" s="24">
        <v>41541.699999999997</v>
      </c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7" t="s">
        <v>39</v>
      </c>
      <c r="C40" s="23">
        <v>495.4</v>
      </c>
      <c r="D40" s="24">
        <v>2.5099999999999998</v>
      </c>
      <c r="E40" s="24">
        <v>126.5</v>
      </c>
      <c r="F40" s="23">
        <v>1314.9</v>
      </c>
      <c r="G40" s="24">
        <v>6.67</v>
      </c>
      <c r="H40" s="24">
        <v>126</v>
      </c>
      <c r="I40" s="24">
        <v>54.7</v>
      </c>
      <c r="J40" s="24">
        <v>144.30000000000001</v>
      </c>
      <c r="K40" s="23">
        <v>0.9</v>
      </c>
      <c r="L40" s="24">
        <v>18.824999999999999</v>
      </c>
      <c r="M40" s="25">
        <v>9.5000000000000001E-2</v>
      </c>
      <c r="N40" s="24">
        <v>2425.1999999999998</v>
      </c>
      <c r="O40" s="24">
        <v>45654.8</v>
      </c>
      <c r="U40" s="45"/>
      <c r="AC40" s="45"/>
      <c r="AD40" s="46"/>
    </row>
    <row r="41" spans="1:30" x14ac:dyDescent="0.25">
      <c r="A41" s="30" t="e">
        <f>VLOOKUP(B41,Холдинги!$A:$B,2,0)</f>
        <v>#N/A</v>
      </c>
      <c r="B41" s="37" t="s">
        <v>114</v>
      </c>
      <c r="C41" s="23">
        <v>424.8</v>
      </c>
      <c r="D41" s="24">
        <v>2.15</v>
      </c>
      <c r="E41" s="24">
        <v>110.8</v>
      </c>
      <c r="F41" s="23">
        <v>1116.9000000000001</v>
      </c>
      <c r="G41" s="24">
        <v>5.66</v>
      </c>
      <c r="H41" s="24">
        <v>111</v>
      </c>
      <c r="I41" s="24">
        <v>50</v>
      </c>
      <c r="J41" s="24">
        <v>133</v>
      </c>
      <c r="K41" s="23">
        <v>0.71</v>
      </c>
      <c r="L41" s="24">
        <v>14.741</v>
      </c>
      <c r="M41" s="25">
        <v>7.4999999999999997E-2</v>
      </c>
      <c r="N41" s="24">
        <v>5195.8</v>
      </c>
      <c r="O41" s="24">
        <v>76591.7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7" t="s">
        <v>69</v>
      </c>
      <c r="C42" s="23">
        <v>432.6</v>
      </c>
      <c r="D42" s="24">
        <v>2.19</v>
      </c>
      <c r="E42" s="24">
        <v>120.9</v>
      </c>
      <c r="F42" s="23">
        <v>1074.7</v>
      </c>
      <c r="G42" s="24">
        <v>5.45</v>
      </c>
      <c r="H42" s="24">
        <v>109</v>
      </c>
      <c r="I42" s="24">
        <v>51.7</v>
      </c>
      <c r="J42" s="24">
        <v>145.69999999999999</v>
      </c>
      <c r="K42" s="23">
        <v>0.75</v>
      </c>
      <c r="L42" s="24">
        <v>15.538</v>
      </c>
      <c r="M42" s="25">
        <v>7.9000000000000001E-2</v>
      </c>
      <c r="N42" s="24">
        <v>213.2</v>
      </c>
      <c r="O42" s="24">
        <v>3312.5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7" t="s">
        <v>109</v>
      </c>
      <c r="C43" s="23">
        <v>327.10000000000002</v>
      </c>
      <c r="D43" s="24">
        <v>1.66</v>
      </c>
      <c r="E43" s="24">
        <v>121.1</v>
      </c>
      <c r="F43" s="23">
        <v>825.6</v>
      </c>
      <c r="G43" s="24">
        <v>4.1900000000000004</v>
      </c>
      <c r="H43" s="24">
        <v>117</v>
      </c>
      <c r="I43" s="24">
        <v>47.3</v>
      </c>
      <c r="J43" s="24">
        <v>131.19999999999999</v>
      </c>
      <c r="K43" s="23">
        <v>0.52</v>
      </c>
      <c r="L43" s="24">
        <v>10.750999999999999</v>
      </c>
      <c r="M43" s="25">
        <v>5.5E-2</v>
      </c>
      <c r="N43" s="24">
        <v>2727.3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10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43" priority="16">
      <formula>$A9="ГПМ"</formula>
    </cfRule>
  </conditionalFormatting>
  <conditionalFormatting sqref="C9:O9">
    <cfRule type="expression" dxfId="42" priority="13">
      <formula>$A9="ГПМ"</formula>
    </cfRule>
  </conditionalFormatting>
  <conditionalFormatting sqref="A44:B44">
    <cfRule type="expression" dxfId="41" priority="5">
      <formula>$A44="ГПМ"</formula>
    </cfRule>
  </conditionalFormatting>
  <conditionalFormatting sqref="C44:O44">
    <cfRule type="expression" dxfId="40" priority="4">
      <formula>$A44="ДРР"</formula>
    </cfRule>
  </conditionalFormatting>
  <conditionalFormatting sqref="C45:O55">
    <cfRule type="expression" dxfId="39" priority="6">
      <formula>$A45="ДРР"</formula>
    </cfRule>
  </conditionalFormatting>
  <conditionalFormatting sqref="B41:O43">
    <cfRule type="expression" dxfId="38" priority="3">
      <formula>$A41="ГПМ"</formula>
    </cfRule>
  </conditionalFormatting>
  <conditionalFormatting sqref="B40:O40">
    <cfRule type="expression" dxfId="37" priority="2">
      <formula>$A40="ГПМ"</formula>
    </cfRule>
  </conditionalFormatting>
  <conditionalFormatting sqref="B39:O39">
    <cfRule type="expression" dxfId="36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9" t="s">
        <v>84</v>
      </c>
      <c r="C7" s="49"/>
      <c r="D7" s="49"/>
      <c r="E7" s="49"/>
      <c r="F7" s="20"/>
      <c r="G7" s="20"/>
      <c r="H7" s="20"/>
      <c r="I7" s="20"/>
      <c r="J7" s="20"/>
      <c r="K7" s="2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7" t="s">
        <v>112</v>
      </c>
      <c r="C9" s="23">
        <v>8235.6</v>
      </c>
      <c r="D9" s="24">
        <v>31.72</v>
      </c>
      <c r="E9" s="24">
        <v>131.80000000000001</v>
      </c>
      <c r="F9" s="23">
        <v>15707.7</v>
      </c>
      <c r="G9" s="24">
        <v>60.51</v>
      </c>
      <c r="H9" s="24">
        <v>121</v>
      </c>
      <c r="I9" s="24">
        <v>77.400000000000006</v>
      </c>
      <c r="J9" s="24">
        <v>284.2</v>
      </c>
      <c r="K9" s="23">
        <v>16.07</v>
      </c>
      <c r="L9" s="24">
        <v>442.9</v>
      </c>
      <c r="M9" s="25">
        <v>1.706</v>
      </c>
      <c r="N9" s="24">
        <v>753.2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7" t="s">
        <v>108</v>
      </c>
      <c r="C10" s="23">
        <v>7848.5</v>
      </c>
      <c r="D10" s="24">
        <v>30.23</v>
      </c>
      <c r="E10" s="24">
        <v>132</v>
      </c>
      <c r="F10" s="23">
        <v>15158.2</v>
      </c>
      <c r="G10" s="24">
        <v>58.39</v>
      </c>
      <c r="H10" s="24">
        <v>121</v>
      </c>
      <c r="I10" s="24">
        <v>75.8</v>
      </c>
      <c r="J10" s="24">
        <v>274.7</v>
      </c>
      <c r="K10" s="23">
        <v>14.99</v>
      </c>
      <c r="L10" s="24">
        <v>413.11799999999999</v>
      </c>
      <c r="M10" s="25">
        <v>1.591</v>
      </c>
      <c r="N10" s="24">
        <v>821.3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9" t="s">
        <v>113</v>
      </c>
      <c r="C11" s="23">
        <v>7644.6</v>
      </c>
      <c r="D11" s="24">
        <v>29.45</v>
      </c>
      <c r="E11" s="24">
        <v>132.5</v>
      </c>
      <c r="F11" s="23">
        <v>14961.1</v>
      </c>
      <c r="G11" s="24">
        <v>57.63</v>
      </c>
      <c r="H11" s="24">
        <v>121</v>
      </c>
      <c r="I11" s="24">
        <v>74.2</v>
      </c>
      <c r="J11" s="24">
        <v>265.5</v>
      </c>
      <c r="K11" s="23">
        <v>14.3</v>
      </c>
      <c r="L11" s="24">
        <v>394.09</v>
      </c>
      <c r="M11" s="25">
        <v>1.518</v>
      </c>
      <c r="N11" s="24">
        <v>921.7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7" t="s">
        <v>5</v>
      </c>
      <c r="C12" s="23">
        <v>4586.5</v>
      </c>
      <c r="D12" s="24">
        <v>17.670000000000002</v>
      </c>
      <c r="E12" s="24">
        <v>134</v>
      </c>
      <c r="F12" s="23">
        <v>10326.1</v>
      </c>
      <c r="G12" s="24">
        <v>39.78</v>
      </c>
      <c r="H12" s="24">
        <v>120</v>
      </c>
      <c r="I12" s="24">
        <v>53.9</v>
      </c>
      <c r="J12" s="24">
        <v>167.6</v>
      </c>
      <c r="K12" s="23">
        <v>6.23</v>
      </c>
      <c r="L12" s="24">
        <v>171.71700000000001</v>
      </c>
      <c r="M12" s="25">
        <v>0.66100000000000003</v>
      </c>
      <c r="N12" s="24">
        <v>1133.5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7" t="s">
        <v>11</v>
      </c>
      <c r="C13" s="23">
        <v>4476.8999999999996</v>
      </c>
      <c r="D13" s="24">
        <v>17.25</v>
      </c>
      <c r="E13" s="24">
        <v>130.69999999999999</v>
      </c>
      <c r="F13" s="23">
        <v>9791.5</v>
      </c>
      <c r="G13" s="24">
        <v>37.72</v>
      </c>
      <c r="H13" s="24">
        <v>121</v>
      </c>
      <c r="I13" s="24">
        <v>64.2</v>
      </c>
      <c r="J13" s="24">
        <v>205.6</v>
      </c>
      <c r="K13" s="23">
        <v>7.25</v>
      </c>
      <c r="L13" s="24">
        <v>199.72499999999999</v>
      </c>
      <c r="M13" s="25">
        <v>0.76900000000000002</v>
      </c>
      <c r="N13" s="24">
        <v>1264.5</v>
      </c>
      <c r="O13" s="24">
        <v>252550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7" t="s">
        <v>98</v>
      </c>
      <c r="C14" s="23">
        <v>4270.3</v>
      </c>
      <c r="D14" s="24">
        <v>16.45</v>
      </c>
      <c r="E14" s="24">
        <v>126.8</v>
      </c>
      <c r="F14" s="23">
        <v>9616.4</v>
      </c>
      <c r="G14" s="24">
        <v>37.04</v>
      </c>
      <c r="H14" s="24">
        <v>114</v>
      </c>
      <c r="I14" s="24">
        <v>52.1</v>
      </c>
      <c r="J14" s="24">
        <v>161.9</v>
      </c>
      <c r="K14" s="23">
        <v>5.6</v>
      </c>
      <c r="L14" s="24">
        <v>154.42699999999999</v>
      </c>
      <c r="M14" s="25">
        <v>0.59499999999999997</v>
      </c>
      <c r="N14" s="24">
        <v>1156.3</v>
      </c>
      <c r="O14" s="24">
        <v>178566.7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7" t="s">
        <v>31</v>
      </c>
      <c r="C15" s="23">
        <v>3849.2</v>
      </c>
      <c r="D15" s="24">
        <v>14.83</v>
      </c>
      <c r="E15" s="24">
        <v>129.6</v>
      </c>
      <c r="F15" s="23">
        <v>8793.7000000000007</v>
      </c>
      <c r="G15" s="24">
        <v>33.869999999999997</v>
      </c>
      <c r="H15" s="24">
        <v>120</v>
      </c>
      <c r="I15" s="24">
        <v>62</v>
      </c>
      <c r="J15" s="24">
        <v>189.8</v>
      </c>
      <c r="K15" s="23">
        <v>6.01</v>
      </c>
      <c r="L15" s="24">
        <v>165.619</v>
      </c>
      <c r="M15" s="25">
        <v>0.63800000000000001</v>
      </c>
      <c r="N15" s="24">
        <v>1041</v>
      </c>
      <c r="O15" s="24">
        <v>172416.7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7" t="s">
        <v>29</v>
      </c>
      <c r="C16" s="23">
        <v>3728.4</v>
      </c>
      <c r="D16" s="24">
        <v>14.36</v>
      </c>
      <c r="E16" s="24">
        <v>136.6</v>
      </c>
      <c r="F16" s="23">
        <v>8480.2000000000007</v>
      </c>
      <c r="G16" s="24">
        <v>32.67</v>
      </c>
      <c r="H16" s="24">
        <v>124</v>
      </c>
      <c r="I16" s="24">
        <v>59.7</v>
      </c>
      <c r="J16" s="24">
        <v>183.7</v>
      </c>
      <c r="K16" s="23">
        <v>5.61</v>
      </c>
      <c r="L16" s="24">
        <v>154.512</v>
      </c>
      <c r="M16" s="25">
        <v>0.59499999999999997</v>
      </c>
      <c r="N16" s="24">
        <v>952.9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7" t="s">
        <v>20</v>
      </c>
      <c r="C17" s="23">
        <v>2798.3</v>
      </c>
      <c r="D17" s="24">
        <v>10.78</v>
      </c>
      <c r="E17" s="24">
        <v>124.2</v>
      </c>
      <c r="F17" s="23">
        <v>6858.9</v>
      </c>
      <c r="G17" s="24">
        <v>26.42</v>
      </c>
      <c r="H17" s="24">
        <v>116</v>
      </c>
      <c r="I17" s="24">
        <v>60.2</v>
      </c>
      <c r="J17" s="24">
        <v>171.9</v>
      </c>
      <c r="K17" s="23">
        <v>4.25</v>
      </c>
      <c r="L17" s="24">
        <v>116.986</v>
      </c>
      <c r="M17" s="25">
        <v>0.45100000000000001</v>
      </c>
      <c r="N17" s="24">
        <v>1086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7" t="s">
        <v>25</v>
      </c>
      <c r="C18" s="23">
        <v>2580.1</v>
      </c>
      <c r="D18" s="24">
        <v>9.94</v>
      </c>
      <c r="E18" s="24">
        <v>118.8</v>
      </c>
      <c r="F18" s="23">
        <v>6031.9</v>
      </c>
      <c r="G18" s="24">
        <v>23.23</v>
      </c>
      <c r="H18" s="24">
        <v>111</v>
      </c>
      <c r="I18" s="24">
        <v>69.400000000000006</v>
      </c>
      <c r="J18" s="24">
        <v>207.7</v>
      </c>
      <c r="K18" s="23">
        <v>4.51</v>
      </c>
      <c r="L18" s="24">
        <v>124.291</v>
      </c>
      <c r="M18" s="25">
        <v>0.47899999999999998</v>
      </c>
      <c r="N18" s="24">
        <v>1058.9000000000001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7" t="s">
        <v>35</v>
      </c>
      <c r="C19" s="23">
        <v>2185.5</v>
      </c>
      <c r="D19" s="24">
        <v>8.42</v>
      </c>
      <c r="E19" s="24">
        <v>125.9</v>
      </c>
      <c r="F19" s="23">
        <v>5697.7</v>
      </c>
      <c r="G19" s="24">
        <v>21.95</v>
      </c>
      <c r="H19" s="24">
        <v>121</v>
      </c>
      <c r="I19" s="24">
        <v>50.9</v>
      </c>
      <c r="J19" s="24">
        <v>136.69999999999999</v>
      </c>
      <c r="K19" s="23">
        <v>2.8</v>
      </c>
      <c r="L19" s="24">
        <v>77.259</v>
      </c>
      <c r="M19" s="25">
        <v>0.29799999999999999</v>
      </c>
      <c r="N19" s="24">
        <v>1086.3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7" t="s">
        <v>27</v>
      </c>
      <c r="C20" s="23">
        <v>2274.4</v>
      </c>
      <c r="D20" s="24">
        <v>8.76</v>
      </c>
      <c r="E20" s="24">
        <v>134.69999999999999</v>
      </c>
      <c r="F20" s="23">
        <v>5561.6</v>
      </c>
      <c r="G20" s="24">
        <v>21.42</v>
      </c>
      <c r="H20" s="24">
        <v>129</v>
      </c>
      <c r="I20" s="24">
        <v>53.3</v>
      </c>
      <c r="J20" s="24">
        <v>152.69999999999999</v>
      </c>
      <c r="K20" s="23">
        <v>3.06</v>
      </c>
      <c r="L20" s="24">
        <v>84.227000000000004</v>
      </c>
      <c r="M20" s="25">
        <v>0.32400000000000001</v>
      </c>
      <c r="N20" s="24">
        <v>1313.3</v>
      </c>
      <c r="O20" s="24">
        <v>110613.1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7" t="s">
        <v>7</v>
      </c>
      <c r="C21" s="23">
        <v>2912.3</v>
      </c>
      <c r="D21" s="24">
        <v>11.22</v>
      </c>
      <c r="E21" s="24">
        <v>128.9</v>
      </c>
      <c r="F21" s="23">
        <v>5523.1</v>
      </c>
      <c r="G21" s="24">
        <v>21.28</v>
      </c>
      <c r="H21" s="24">
        <v>121</v>
      </c>
      <c r="I21" s="24">
        <v>81.599999999999994</v>
      </c>
      <c r="J21" s="24">
        <v>301.3</v>
      </c>
      <c r="K21" s="23">
        <v>5.99</v>
      </c>
      <c r="L21" s="24">
        <v>165.09200000000001</v>
      </c>
      <c r="M21" s="25">
        <v>0.63600000000000001</v>
      </c>
      <c r="N21" s="24">
        <v>334.8</v>
      </c>
      <c r="O21" s="24">
        <v>55265.599999999999</v>
      </c>
      <c r="R21" s="45"/>
      <c r="U21" s="45"/>
      <c r="AD21" s="46"/>
    </row>
    <row r="22" spans="1:30" x14ac:dyDescent="0.25">
      <c r="A22" s="30" t="str">
        <f>VLOOKUP(B22,Холдинги!$A:$B,2,0)</f>
        <v>ММХ</v>
      </c>
      <c r="B22" s="37" t="s">
        <v>19</v>
      </c>
      <c r="C22" s="23">
        <v>1947.1</v>
      </c>
      <c r="D22" s="24">
        <v>7.5</v>
      </c>
      <c r="E22" s="24">
        <v>138.19999999999999</v>
      </c>
      <c r="F22" s="23">
        <v>4938.7</v>
      </c>
      <c r="G22" s="24">
        <v>19.02</v>
      </c>
      <c r="H22" s="24">
        <v>130</v>
      </c>
      <c r="I22" s="24">
        <v>70.5</v>
      </c>
      <c r="J22" s="24">
        <v>194.7</v>
      </c>
      <c r="K22" s="23">
        <v>3.46</v>
      </c>
      <c r="L22" s="24">
        <v>95.373000000000005</v>
      </c>
      <c r="M22" s="25">
        <v>0.36699999999999999</v>
      </c>
      <c r="N22" s="24">
        <v>884.9</v>
      </c>
      <c r="O22" s="24">
        <v>84400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7" t="s">
        <v>44</v>
      </c>
      <c r="C23" s="23">
        <v>1723</v>
      </c>
      <c r="D23" s="24">
        <v>6.64</v>
      </c>
      <c r="E23" s="24">
        <v>127.5</v>
      </c>
      <c r="F23" s="23">
        <v>4816.2</v>
      </c>
      <c r="G23" s="24">
        <v>18.55</v>
      </c>
      <c r="H23" s="24">
        <v>125</v>
      </c>
      <c r="I23" s="24">
        <v>41.1</v>
      </c>
      <c r="J23" s="24">
        <v>102.8</v>
      </c>
      <c r="K23" s="23">
        <v>1.78</v>
      </c>
      <c r="L23" s="24">
        <v>49.119</v>
      </c>
      <c r="M23" s="25">
        <v>0.189</v>
      </c>
      <c r="N23" s="24">
        <v>960.8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ВГТРК</v>
      </c>
      <c r="B24" s="37" t="s">
        <v>17</v>
      </c>
      <c r="C24" s="23">
        <v>1868.1</v>
      </c>
      <c r="D24" s="24">
        <v>7.2</v>
      </c>
      <c r="E24" s="24">
        <v>109.6</v>
      </c>
      <c r="F24" s="23">
        <v>4613.2</v>
      </c>
      <c r="G24" s="24">
        <v>17.77</v>
      </c>
      <c r="H24" s="24">
        <v>107</v>
      </c>
      <c r="I24" s="24">
        <v>56</v>
      </c>
      <c r="J24" s="24">
        <v>158.6</v>
      </c>
      <c r="K24" s="23">
        <v>2.63</v>
      </c>
      <c r="L24" s="24">
        <v>72.591999999999999</v>
      </c>
      <c r="M24" s="25">
        <v>0.28000000000000003</v>
      </c>
      <c r="N24" s="24">
        <v>793.8</v>
      </c>
      <c r="O24" s="24">
        <v>57627.1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7" t="s">
        <v>15</v>
      </c>
      <c r="C25" s="23">
        <v>1779.9</v>
      </c>
      <c r="D25" s="24">
        <v>6.86</v>
      </c>
      <c r="E25" s="24">
        <v>135.5</v>
      </c>
      <c r="F25" s="23">
        <v>4548.5</v>
      </c>
      <c r="G25" s="24">
        <v>17.52</v>
      </c>
      <c r="H25" s="24">
        <v>123</v>
      </c>
      <c r="I25" s="24">
        <v>47.6</v>
      </c>
      <c r="J25" s="24">
        <v>130.4</v>
      </c>
      <c r="K25" s="23">
        <v>2.14</v>
      </c>
      <c r="L25" s="24">
        <v>58.83</v>
      </c>
      <c r="M25" s="25">
        <v>0.22700000000000001</v>
      </c>
      <c r="N25" s="24">
        <v>1265.7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РМГ</v>
      </c>
      <c r="B26" s="37" t="s">
        <v>8</v>
      </c>
      <c r="C26" s="23">
        <v>1645.7</v>
      </c>
      <c r="D26" s="24">
        <v>6.34</v>
      </c>
      <c r="E26" s="24">
        <v>140.69999999999999</v>
      </c>
      <c r="F26" s="23">
        <v>3933.6</v>
      </c>
      <c r="G26" s="24">
        <v>15.15</v>
      </c>
      <c r="H26" s="24">
        <v>134</v>
      </c>
      <c r="I26" s="24">
        <v>55.2</v>
      </c>
      <c r="J26" s="24">
        <v>161.69999999999999</v>
      </c>
      <c r="K26" s="23">
        <v>2.29</v>
      </c>
      <c r="L26" s="24">
        <v>63.094000000000001</v>
      </c>
      <c r="M26" s="25">
        <v>0.24299999999999999</v>
      </c>
      <c r="N26" s="24">
        <v>834.3</v>
      </c>
      <c r="O26" s="24">
        <v>52641.7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7" t="s">
        <v>12</v>
      </c>
      <c r="C27" s="23">
        <v>1460.1</v>
      </c>
      <c r="D27" s="24">
        <v>5.62</v>
      </c>
      <c r="E27" s="24">
        <v>131.9</v>
      </c>
      <c r="F27" s="23">
        <v>3893.1</v>
      </c>
      <c r="G27" s="24">
        <v>15</v>
      </c>
      <c r="H27" s="24">
        <v>129</v>
      </c>
      <c r="I27" s="24">
        <v>60</v>
      </c>
      <c r="J27" s="24">
        <v>157.6</v>
      </c>
      <c r="K27" s="23">
        <v>2.21</v>
      </c>
      <c r="L27" s="24">
        <v>60.886000000000003</v>
      </c>
      <c r="M27" s="25">
        <v>0.23499999999999999</v>
      </c>
      <c r="N27" s="24">
        <v>998</v>
      </c>
      <c r="O27" s="24">
        <v>60761.9</v>
      </c>
      <c r="R27" s="45"/>
      <c r="U27" s="45"/>
      <c r="AD27" s="46"/>
    </row>
    <row r="28" spans="1:30" x14ac:dyDescent="0.25">
      <c r="A28" s="30" t="str">
        <f>VLOOKUP(B28,Холдинги!$A:$B,2,0)</f>
        <v>ЕМГ</v>
      </c>
      <c r="B28" s="37" t="s">
        <v>36</v>
      </c>
      <c r="C28" s="23">
        <v>1502.3</v>
      </c>
      <c r="D28" s="24">
        <v>5.79</v>
      </c>
      <c r="E28" s="24">
        <v>136.6</v>
      </c>
      <c r="F28" s="23">
        <v>3739.8</v>
      </c>
      <c r="G28" s="24">
        <v>14.41</v>
      </c>
      <c r="H28" s="24">
        <v>126</v>
      </c>
      <c r="I28" s="24">
        <v>64.8</v>
      </c>
      <c r="J28" s="24">
        <v>182.2</v>
      </c>
      <c r="K28" s="23">
        <v>2.4500000000000002</v>
      </c>
      <c r="L28" s="24">
        <v>67.606999999999999</v>
      </c>
      <c r="M28" s="25">
        <v>0.26</v>
      </c>
      <c r="N28" s="24">
        <v>780.7</v>
      </c>
      <c r="O28" s="24">
        <v>52781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7" t="s">
        <v>22</v>
      </c>
      <c r="C29" s="23">
        <v>1535.8</v>
      </c>
      <c r="D29" s="24">
        <v>5.92</v>
      </c>
      <c r="E29" s="24">
        <v>137</v>
      </c>
      <c r="F29" s="23">
        <v>3688.3</v>
      </c>
      <c r="G29" s="24">
        <v>14.21</v>
      </c>
      <c r="H29" s="24">
        <v>132</v>
      </c>
      <c r="I29" s="24">
        <v>67.400000000000006</v>
      </c>
      <c r="J29" s="24">
        <v>196.4</v>
      </c>
      <c r="K29" s="23">
        <v>2.61</v>
      </c>
      <c r="L29" s="24">
        <v>71.866</v>
      </c>
      <c r="M29" s="25">
        <v>0.27700000000000002</v>
      </c>
      <c r="N29" s="24">
        <v>891</v>
      </c>
      <c r="O29" s="24">
        <v>64029.2</v>
      </c>
      <c r="R29" s="45"/>
      <c r="U29" s="45"/>
      <c r="AD29" s="46"/>
    </row>
    <row r="30" spans="1:30" x14ac:dyDescent="0.25">
      <c r="A30" s="30" t="str">
        <f>VLOOKUP(B30,Холдинги!$A:$B,2,0)</f>
        <v>ВГТРК</v>
      </c>
      <c r="B30" s="37" t="s">
        <v>24</v>
      </c>
      <c r="C30" s="23">
        <v>1435.8</v>
      </c>
      <c r="D30" s="24">
        <v>5.53</v>
      </c>
      <c r="E30" s="24">
        <v>91</v>
      </c>
      <c r="F30" s="23">
        <v>3414.2</v>
      </c>
      <c r="G30" s="24">
        <v>13.15</v>
      </c>
      <c r="H30" s="24">
        <v>97</v>
      </c>
      <c r="I30" s="24">
        <v>53.8</v>
      </c>
      <c r="J30" s="24">
        <v>158.5</v>
      </c>
      <c r="K30" s="23">
        <v>1.95</v>
      </c>
      <c r="L30" s="24">
        <v>53.685000000000002</v>
      </c>
      <c r="M30" s="25">
        <v>0.20699999999999999</v>
      </c>
      <c r="N30" s="24">
        <v>1318.9</v>
      </c>
      <c r="O30" s="24">
        <v>70802.8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7" t="s">
        <v>68</v>
      </c>
      <c r="C31" s="23">
        <v>1448.7</v>
      </c>
      <c r="D31" s="24">
        <v>5.58</v>
      </c>
      <c r="E31" s="24">
        <v>136.1</v>
      </c>
      <c r="F31" s="23">
        <v>3279.6</v>
      </c>
      <c r="G31" s="24">
        <v>12.63</v>
      </c>
      <c r="H31" s="24">
        <v>127</v>
      </c>
      <c r="I31" s="24">
        <v>85.1</v>
      </c>
      <c r="J31" s="24">
        <v>263.2</v>
      </c>
      <c r="K31" s="23">
        <v>3.11</v>
      </c>
      <c r="L31" s="24">
        <v>85.647000000000006</v>
      </c>
      <c r="M31" s="25">
        <v>0.33</v>
      </c>
      <c r="N31" s="24">
        <v>299.2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7" t="s">
        <v>43</v>
      </c>
      <c r="C32" s="23">
        <v>1405.1</v>
      </c>
      <c r="D32" s="24">
        <v>5.41</v>
      </c>
      <c r="E32" s="24">
        <v>133.19999999999999</v>
      </c>
      <c r="F32" s="23">
        <v>3168.6</v>
      </c>
      <c r="G32" s="24">
        <v>12.21</v>
      </c>
      <c r="H32" s="24">
        <v>124</v>
      </c>
      <c r="I32" s="24">
        <v>70.099999999999994</v>
      </c>
      <c r="J32" s="24">
        <v>217.6</v>
      </c>
      <c r="K32" s="23">
        <v>2.48</v>
      </c>
      <c r="L32" s="24">
        <v>68.394000000000005</v>
      </c>
      <c r="M32" s="25">
        <v>0.26300000000000001</v>
      </c>
      <c r="N32" s="24">
        <v>813</v>
      </c>
      <c r="O32" s="24">
        <v>55603.6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Ру медиа</v>
      </c>
      <c r="B33" s="37" t="s">
        <v>6</v>
      </c>
      <c r="C33" s="23">
        <v>1333.5</v>
      </c>
      <c r="D33" s="24">
        <v>5.14</v>
      </c>
      <c r="E33" s="24">
        <v>152.30000000000001</v>
      </c>
      <c r="F33" s="23">
        <v>2914.4</v>
      </c>
      <c r="G33" s="24">
        <v>11.23</v>
      </c>
      <c r="H33" s="24">
        <v>139</v>
      </c>
      <c r="I33" s="24">
        <v>54.6</v>
      </c>
      <c r="J33" s="24">
        <v>175</v>
      </c>
      <c r="K33" s="23">
        <v>1.84</v>
      </c>
      <c r="L33" s="24">
        <v>50.585999999999999</v>
      </c>
      <c r="M33" s="25">
        <v>0.19500000000000001</v>
      </c>
      <c r="N33" s="24">
        <v>1102.9000000000001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7" t="s">
        <v>16</v>
      </c>
      <c r="C34" s="23">
        <v>1079.7</v>
      </c>
      <c r="D34" s="24">
        <v>4.16</v>
      </c>
      <c r="E34" s="24">
        <v>139</v>
      </c>
      <c r="F34" s="23">
        <v>2817.5</v>
      </c>
      <c r="G34" s="24">
        <v>10.85</v>
      </c>
      <c r="H34" s="24">
        <v>133</v>
      </c>
      <c r="I34" s="24">
        <v>67</v>
      </c>
      <c r="J34" s="24">
        <v>179.6</v>
      </c>
      <c r="K34" s="23">
        <v>1.82</v>
      </c>
      <c r="L34" s="24">
        <v>50.204999999999998</v>
      </c>
      <c r="M34" s="25">
        <v>0.193</v>
      </c>
      <c r="N34" s="24">
        <v>819.1</v>
      </c>
      <c r="O34" s="24">
        <v>41125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7" t="s">
        <v>28</v>
      </c>
      <c r="C35" s="23">
        <v>944.2</v>
      </c>
      <c r="D35" s="24">
        <v>3.64</v>
      </c>
      <c r="E35" s="24">
        <v>123.2</v>
      </c>
      <c r="F35" s="23">
        <v>2572.6</v>
      </c>
      <c r="G35" s="24">
        <v>9.91</v>
      </c>
      <c r="H35" s="24">
        <v>121</v>
      </c>
      <c r="I35" s="24">
        <v>60.2</v>
      </c>
      <c r="J35" s="24">
        <v>154.69999999999999</v>
      </c>
      <c r="K35" s="23">
        <v>1.43</v>
      </c>
      <c r="L35" s="24">
        <v>39.482999999999997</v>
      </c>
      <c r="M35" s="25">
        <v>0.152</v>
      </c>
      <c r="N35" s="24">
        <v>1209.7</v>
      </c>
      <c r="O35" s="24">
        <v>47761.9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ГПМ</v>
      </c>
      <c r="B36" s="37" t="s">
        <v>9</v>
      </c>
      <c r="C36" s="23">
        <v>852.2</v>
      </c>
      <c r="D36" s="24">
        <v>3.28</v>
      </c>
      <c r="E36" s="24">
        <v>115.9</v>
      </c>
      <c r="F36" s="23">
        <v>2374.6</v>
      </c>
      <c r="G36" s="24">
        <v>9.15</v>
      </c>
      <c r="H36" s="24">
        <v>118</v>
      </c>
      <c r="I36" s="24">
        <v>50.3</v>
      </c>
      <c r="J36" s="24">
        <v>126.4</v>
      </c>
      <c r="K36" s="23">
        <v>1.08</v>
      </c>
      <c r="L36" s="24">
        <v>29.782</v>
      </c>
      <c r="M36" s="25">
        <v>0.115</v>
      </c>
      <c r="N36" s="24">
        <v>1211.5999999999999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7" t="s">
        <v>32</v>
      </c>
      <c r="C37" s="23">
        <v>807.3</v>
      </c>
      <c r="D37" s="24">
        <v>3.11</v>
      </c>
      <c r="E37" s="24">
        <v>133.1</v>
      </c>
      <c r="F37" s="23">
        <v>2238.9</v>
      </c>
      <c r="G37" s="24">
        <v>8.6199999999999992</v>
      </c>
      <c r="H37" s="24">
        <v>124</v>
      </c>
      <c r="I37" s="24">
        <v>49.3</v>
      </c>
      <c r="J37" s="24">
        <v>124.4</v>
      </c>
      <c r="K37" s="23">
        <v>1</v>
      </c>
      <c r="L37" s="24">
        <v>27.632999999999999</v>
      </c>
      <c r="M37" s="25">
        <v>0.106</v>
      </c>
      <c r="N37" s="24">
        <v>899.8</v>
      </c>
      <c r="O37" s="24">
        <v>24865.7</v>
      </c>
      <c r="R37" s="45"/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7" t="s">
        <v>110</v>
      </c>
      <c r="C38" s="23">
        <v>1011.9</v>
      </c>
      <c r="D38" s="24">
        <v>3.9</v>
      </c>
      <c r="E38" s="24">
        <v>111.6</v>
      </c>
      <c r="F38" s="23">
        <v>2218.1</v>
      </c>
      <c r="G38" s="24">
        <v>8.5399999999999991</v>
      </c>
      <c r="H38" s="24">
        <v>107</v>
      </c>
      <c r="I38" s="24">
        <v>63.1</v>
      </c>
      <c r="J38" s="24">
        <v>201.4</v>
      </c>
      <c r="K38" s="23">
        <v>1.61</v>
      </c>
      <c r="L38" s="24">
        <v>44.319000000000003</v>
      </c>
      <c r="M38" s="25">
        <v>0.17100000000000001</v>
      </c>
      <c r="N38" s="24">
        <v>319.5</v>
      </c>
      <c r="O38" s="24">
        <v>14158.3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7" t="s">
        <v>42</v>
      </c>
      <c r="C39" s="23">
        <v>816.9</v>
      </c>
      <c r="D39" s="24">
        <v>3.15</v>
      </c>
      <c r="E39" s="24">
        <v>111.5</v>
      </c>
      <c r="F39" s="23">
        <v>2111.5</v>
      </c>
      <c r="G39" s="24">
        <v>8.1300000000000008</v>
      </c>
      <c r="H39" s="24">
        <v>113</v>
      </c>
      <c r="I39" s="24">
        <v>54.7</v>
      </c>
      <c r="J39" s="24">
        <v>148</v>
      </c>
      <c r="K39" s="23">
        <v>1.1299999999999999</v>
      </c>
      <c r="L39" s="24">
        <v>31.007999999999999</v>
      </c>
      <c r="M39" s="25">
        <v>0.11899999999999999</v>
      </c>
      <c r="N39" s="24">
        <v>1339.7</v>
      </c>
      <c r="O39" s="24">
        <v>41541.699999999997</v>
      </c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7" t="s">
        <v>39</v>
      </c>
      <c r="C40" s="23">
        <v>593.9</v>
      </c>
      <c r="D40" s="24">
        <v>2.29</v>
      </c>
      <c r="E40" s="24">
        <v>115.2</v>
      </c>
      <c r="F40" s="23">
        <v>1541.8</v>
      </c>
      <c r="G40" s="24">
        <v>5.94</v>
      </c>
      <c r="H40" s="24">
        <v>112</v>
      </c>
      <c r="I40" s="24">
        <v>54.6</v>
      </c>
      <c r="J40" s="24">
        <v>147.1</v>
      </c>
      <c r="K40" s="23">
        <v>0.82</v>
      </c>
      <c r="L40" s="24">
        <v>22.498999999999999</v>
      </c>
      <c r="M40" s="25">
        <v>8.6999999999999994E-2</v>
      </c>
      <c r="N40" s="24">
        <v>2029.2</v>
      </c>
      <c r="O40" s="24">
        <v>45654.8</v>
      </c>
      <c r="U40" s="45"/>
      <c r="AC40" s="45"/>
      <c r="AD40" s="46"/>
    </row>
    <row r="41" spans="1:30" x14ac:dyDescent="0.25">
      <c r="A41" s="30" t="str">
        <f>VLOOKUP(B41,Холдинги!$A:$B,2,0)</f>
        <v>Другие</v>
      </c>
      <c r="B41" s="37" t="s">
        <v>69</v>
      </c>
      <c r="C41" s="23">
        <v>553.1</v>
      </c>
      <c r="D41" s="24">
        <v>2.13</v>
      </c>
      <c r="E41" s="24">
        <v>117.5</v>
      </c>
      <c r="F41" s="23">
        <v>1434.4</v>
      </c>
      <c r="G41" s="24">
        <v>5.53</v>
      </c>
      <c r="H41" s="24">
        <v>110</v>
      </c>
      <c r="I41" s="24">
        <v>49.5</v>
      </c>
      <c r="J41" s="24">
        <v>133.69999999999999</v>
      </c>
      <c r="K41" s="23">
        <v>0.69</v>
      </c>
      <c r="L41" s="24">
        <v>19.027999999999999</v>
      </c>
      <c r="M41" s="25">
        <v>7.2999999999999995E-2</v>
      </c>
      <c r="N41" s="24">
        <v>174.1</v>
      </c>
      <c r="O41" s="24">
        <v>3312.5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7" t="s">
        <v>114</v>
      </c>
      <c r="C42" s="23">
        <v>558.29999999999995</v>
      </c>
      <c r="D42" s="24">
        <v>2.15</v>
      </c>
      <c r="E42" s="24">
        <v>110.7</v>
      </c>
      <c r="F42" s="23">
        <v>1404.7</v>
      </c>
      <c r="G42" s="24">
        <v>5.41</v>
      </c>
      <c r="H42" s="24">
        <v>106</v>
      </c>
      <c r="I42" s="24">
        <v>49.6</v>
      </c>
      <c r="J42" s="24">
        <v>138</v>
      </c>
      <c r="K42" s="23">
        <v>0.7</v>
      </c>
      <c r="L42" s="24">
        <v>19.236000000000001</v>
      </c>
      <c r="M42" s="25">
        <v>7.3999999999999996E-2</v>
      </c>
      <c r="N42" s="24">
        <v>3981.7</v>
      </c>
      <c r="O42" s="24">
        <v>76591.7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7" t="s">
        <v>109</v>
      </c>
      <c r="C43" s="23">
        <v>347.7</v>
      </c>
      <c r="D43" s="24">
        <v>1.34</v>
      </c>
      <c r="E43" s="24">
        <v>97.8</v>
      </c>
      <c r="F43" s="23">
        <v>908</v>
      </c>
      <c r="G43" s="24">
        <v>3.5</v>
      </c>
      <c r="H43" s="24">
        <v>98</v>
      </c>
      <c r="I43" s="24">
        <v>46</v>
      </c>
      <c r="J43" s="24">
        <v>123.3</v>
      </c>
      <c r="K43" s="23">
        <v>0.4</v>
      </c>
      <c r="L43" s="24">
        <v>11.103</v>
      </c>
      <c r="M43" s="25">
        <v>4.2999999999999997E-2</v>
      </c>
      <c r="N43" s="24">
        <v>2640.8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11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35" priority="16">
      <formula>$A9="ГПМ"</formula>
    </cfRule>
  </conditionalFormatting>
  <conditionalFormatting sqref="C9:O9">
    <cfRule type="expression" dxfId="34" priority="13">
      <formula>$A9="ГПМ"</formula>
    </cfRule>
  </conditionalFormatting>
  <conditionalFormatting sqref="A44:B44">
    <cfRule type="expression" dxfId="33" priority="5">
      <formula>$A44="ГПМ"</formula>
    </cfRule>
  </conditionalFormatting>
  <conditionalFormatting sqref="C44:O44">
    <cfRule type="expression" dxfId="32" priority="4">
      <formula>$A44="ДРР"</formula>
    </cfRule>
  </conditionalFormatting>
  <conditionalFormatting sqref="C45:O55">
    <cfRule type="expression" dxfId="31" priority="6">
      <formula>$A45="ДРР"</formula>
    </cfRule>
  </conditionalFormatting>
  <conditionalFormatting sqref="B41:O43">
    <cfRule type="expression" dxfId="30" priority="3">
      <formula>$A41="ГПМ"</formula>
    </cfRule>
  </conditionalFormatting>
  <conditionalFormatting sqref="B40:O40">
    <cfRule type="expression" dxfId="29" priority="2">
      <formula>$A40="ГПМ"</formula>
    </cfRule>
  </conditionalFormatting>
  <conditionalFormatting sqref="B39:O39">
    <cfRule type="expression" dxfId="28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2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7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7"/>
      <c r="B3" s="8" t="s">
        <v>151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7"/>
      <c r="B4" s="8" t="s">
        <v>152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7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7"/>
      <c r="B7" s="47" t="s">
        <v>75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28" t="str">
        <f>VLOOKUP(B9,Холдинги!$A:$B,2,0)</f>
        <v>ГПМ</v>
      </c>
      <c r="B9" s="31" t="s">
        <v>112</v>
      </c>
      <c r="C9" s="23">
        <v>6441.8</v>
      </c>
      <c r="D9" s="24">
        <v>25.71</v>
      </c>
      <c r="E9" s="24">
        <v>106.9</v>
      </c>
      <c r="F9" s="23">
        <v>13131.8</v>
      </c>
      <c r="G9" s="24">
        <v>52.41</v>
      </c>
      <c r="H9" s="24">
        <v>105</v>
      </c>
      <c r="I9" s="24">
        <v>79.099999999999994</v>
      </c>
      <c r="J9" s="24">
        <v>271.60000000000002</v>
      </c>
      <c r="K9" s="23">
        <v>18.010000000000002</v>
      </c>
      <c r="L9" s="24">
        <v>353.786</v>
      </c>
      <c r="M9" s="25">
        <v>1.4119999999999999</v>
      </c>
      <c r="N9" s="24">
        <v>942.9</v>
      </c>
      <c r="O9" s="24">
        <v>333571.40000000002</v>
      </c>
    </row>
    <row r="10" spans="1:30" ht="17.25" customHeight="1" x14ac:dyDescent="0.25">
      <c r="A10" s="28" t="str">
        <f>VLOOKUP(B10,Холдинги!$A:$B,2,0)</f>
        <v>ГПМ</v>
      </c>
      <c r="B10" s="31" t="s">
        <v>108</v>
      </c>
      <c r="C10" s="23">
        <v>6109</v>
      </c>
      <c r="D10" s="24">
        <v>24.38</v>
      </c>
      <c r="E10" s="24">
        <v>106.4</v>
      </c>
      <c r="F10" s="23">
        <v>12668.1</v>
      </c>
      <c r="G10" s="24">
        <v>50.56</v>
      </c>
      <c r="H10" s="24">
        <v>105</v>
      </c>
      <c r="I10" s="24">
        <v>75.8</v>
      </c>
      <c r="J10" s="24">
        <v>255.9</v>
      </c>
      <c r="K10" s="23">
        <v>16.37</v>
      </c>
      <c r="L10" s="24">
        <v>321.61599999999999</v>
      </c>
      <c r="M10" s="25">
        <v>1.284</v>
      </c>
      <c r="N10" s="24">
        <v>1054.9000000000001</v>
      </c>
      <c r="O10" s="24">
        <v>339285.7</v>
      </c>
    </row>
    <row r="11" spans="1:30" ht="17.25" customHeight="1" x14ac:dyDescent="0.25">
      <c r="A11" s="28" t="str">
        <f>VLOOKUP(B11,Холдинги!$A:$B,2,0)</f>
        <v>ГПМ</v>
      </c>
      <c r="B11" s="31" t="s">
        <v>113</v>
      </c>
      <c r="C11" s="23">
        <v>5880.9</v>
      </c>
      <c r="D11" s="24">
        <v>23.47</v>
      </c>
      <c r="E11" s="24">
        <v>105.6</v>
      </c>
      <c r="F11" s="23">
        <v>12461</v>
      </c>
      <c r="G11" s="24">
        <v>49.73</v>
      </c>
      <c r="H11" s="24">
        <v>105</v>
      </c>
      <c r="I11" s="24">
        <v>74.2</v>
      </c>
      <c r="J11" s="24">
        <v>245.1</v>
      </c>
      <c r="K11" s="23">
        <v>15.42</v>
      </c>
      <c r="L11" s="24">
        <v>302.97800000000001</v>
      </c>
      <c r="M11" s="25">
        <v>1.2090000000000001</v>
      </c>
      <c r="N11" s="24">
        <v>1198.8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28" t="str">
        <f>VLOOKUP(B12,Холдинги!$A:$B,2,0)</f>
        <v>ЕМГ</v>
      </c>
      <c r="B12" s="40" t="s">
        <v>11</v>
      </c>
      <c r="C12" s="23">
        <v>4265.3999999999996</v>
      </c>
      <c r="D12" s="24">
        <v>17.02</v>
      </c>
      <c r="E12" s="24">
        <v>129</v>
      </c>
      <c r="F12" s="23">
        <v>9947.1</v>
      </c>
      <c r="G12" s="24">
        <v>39.700000000000003</v>
      </c>
      <c r="H12" s="24">
        <v>128</v>
      </c>
      <c r="I12" s="24">
        <v>68.2</v>
      </c>
      <c r="J12" s="24">
        <v>204.7</v>
      </c>
      <c r="K12" s="23">
        <v>10.28</v>
      </c>
      <c r="L12" s="24">
        <v>202.01</v>
      </c>
      <c r="M12" s="25">
        <v>0.80600000000000005</v>
      </c>
      <c r="N12" s="24">
        <v>1250.2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28" t="str">
        <f>VLOOKUP(B13,Холдинги!$A:$B,2,0)</f>
        <v>ГПМ</v>
      </c>
      <c r="B13" s="31" t="s">
        <v>5</v>
      </c>
      <c r="C13" s="23">
        <v>2792.2</v>
      </c>
      <c r="D13" s="24">
        <v>11.14</v>
      </c>
      <c r="E13" s="24">
        <v>84.5</v>
      </c>
      <c r="F13" s="23">
        <v>7332.6</v>
      </c>
      <c r="G13" s="24">
        <v>29.27</v>
      </c>
      <c r="H13" s="24">
        <v>88</v>
      </c>
      <c r="I13" s="24">
        <v>49.5</v>
      </c>
      <c r="J13" s="24">
        <v>131.9</v>
      </c>
      <c r="K13" s="23">
        <v>4.88</v>
      </c>
      <c r="L13" s="24">
        <v>95.951999999999998</v>
      </c>
      <c r="M13" s="25">
        <v>0.38300000000000001</v>
      </c>
      <c r="N13" s="24">
        <v>2028.5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28" t="str">
        <f>VLOOKUP(B14,Холдинги!$A:$B,2,0)</f>
        <v>РМГ</v>
      </c>
      <c r="B14" s="31" t="s">
        <v>31</v>
      </c>
      <c r="C14" s="23">
        <v>2946.7</v>
      </c>
      <c r="D14" s="24">
        <v>11.76</v>
      </c>
      <c r="E14" s="24">
        <v>102.8</v>
      </c>
      <c r="F14" s="23">
        <v>7332.4</v>
      </c>
      <c r="G14" s="24">
        <v>29.26</v>
      </c>
      <c r="H14" s="24">
        <v>103</v>
      </c>
      <c r="I14" s="24">
        <v>61.2</v>
      </c>
      <c r="J14" s="24">
        <v>172.1</v>
      </c>
      <c r="K14" s="23">
        <v>6.37</v>
      </c>
      <c r="L14" s="24">
        <v>125.22199999999999</v>
      </c>
      <c r="M14" s="25">
        <v>0.5</v>
      </c>
      <c r="N14" s="24">
        <v>1376.9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28" t="str">
        <f>VLOOKUP(B15,Холдинги!$A:$B,2,0)</f>
        <v>ЕМГ</v>
      </c>
      <c r="B15" s="31" t="s">
        <v>98</v>
      </c>
      <c r="C15" s="23">
        <v>2537.1999999999998</v>
      </c>
      <c r="D15" s="24">
        <v>10.130000000000001</v>
      </c>
      <c r="E15" s="24">
        <v>78</v>
      </c>
      <c r="F15" s="23">
        <v>6797.6</v>
      </c>
      <c r="G15" s="24">
        <v>27.13</v>
      </c>
      <c r="H15" s="24">
        <v>84</v>
      </c>
      <c r="I15" s="24">
        <v>41</v>
      </c>
      <c r="J15" s="24">
        <v>107.2</v>
      </c>
      <c r="K15" s="23">
        <v>3.68</v>
      </c>
      <c r="L15" s="24">
        <v>72.266999999999996</v>
      </c>
      <c r="M15" s="25">
        <v>0.28799999999999998</v>
      </c>
      <c r="N15" s="24">
        <v>2470.9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28" t="str">
        <f>VLOOKUP(B16,Холдинги!$A:$B,2,0)</f>
        <v>ГПМ</v>
      </c>
      <c r="B16" s="31" t="s">
        <v>27</v>
      </c>
      <c r="C16" s="23">
        <v>2588.4</v>
      </c>
      <c r="D16" s="24">
        <v>10.33</v>
      </c>
      <c r="E16" s="24">
        <v>158.9</v>
      </c>
      <c r="F16" s="23">
        <v>6499.3</v>
      </c>
      <c r="G16" s="24">
        <v>25.94</v>
      </c>
      <c r="H16" s="24">
        <v>156</v>
      </c>
      <c r="I16" s="24">
        <v>54.5</v>
      </c>
      <c r="J16" s="24">
        <v>151.9</v>
      </c>
      <c r="K16" s="23">
        <v>4.99</v>
      </c>
      <c r="L16" s="24">
        <v>97.962000000000003</v>
      </c>
      <c r="M16" s="25">
        <v>0.39100000000000001</v>
      </c>
      <c r="N16" s="24">
        <v>1129.0999999999999</v>
      </c>
      <c r="O16" s="24">
        <v>110613.1</v>
      </c>
      <c r="R16" s="45"/>
      <c r="U16" s="45"/>
      <c r="AC16" s="45"/>
      <c r="AD16" s="46"/>
    </row>
    <row r="17" spans="1:30" ht="17.25" customHeight="1" x14ac:dyDescent="0.25">
      <c r="A17" s="28" t="str">
        <f>VLOOKUP(B17,Холдинги!$A:$B,2,0)</f>
        <v>ЕМГ</v>
      </c>
      <c r="B17" s="31" t="s">
        <v>29</v>
      </c>
      <c r="C17" s="23">
        <v>1928.6</v>
      </c>
      <c r="D17" s="24">
        <v>7.7</v>
      </c>
      <c r="E17" s="24">
        <v>73.2</v>
      </c>
      <c r="F17" s="23">
        <v>5354.1</v>
      </c>
      <c r="G17" s="24">
        <v>21.37</v>
      </c>
      <c r="H17" s="24">
        <v>81</v>
      </c>
      <c r="I17" s="24">
        <v>49.5</v>
      </c>
      <c r="J17" s="24">
        <v>124.9</v>
      </c>
      <c r="K17" s="23">
        <v>3.38</v>
      </c>
      <c r="L17" s="24">
        <v>66.346000000000004</v>
      </c>
      <c r="M17" s="25">
        <v>0.26500000000000001</v>
      </c>
      <c r="N17" s="24">
        <v>2219.1999999999998</v>
      </c>
      <c r="O17" s="24">
        <v>147232.1</v>
      </c>
      <c r="R17" s="45"/>
      <c r="U17" s="45"/>
      <c r="AC17" s="45"/>
      <c r="AD17" s="46"/>
    </row>
    <row r="18" spans="1:30" ht="17.25" customHeight="1" x14ac:dyDescent="0.25">
      <c r="A18" s="28" t="str">
        <f>VLOOKUP(B18,Холдинги!$A:$B,2,0)</f>
        <v>Крутой Медиа</v>
      </c>
      <c r="B18" s="31" t="s">
        <v>15</v>
      </c>
      <c r="C18" s="23">
        <v>1959.6</v>
      </c>
      <c r="D18" s="24">
        <v>7.82</v>
      </c>
      <c r="E18" s="24">
        <v>154.6</v>
      </c>
      <c r="F18" s="23">
        <v>5218.5</v>
      </c>
      <c r="G18" s="24">
        <v>20.83</v>
      </c>
      <c r="H18" s="24">
        <v>147</v>
      </c>
      <c r="I18" s="24">
        <v>49.3</v>
      </c>
      <c r="J18" s="24">
        <v>129.5</v>
      </c>
      <c r="K18" s="23">
        <v>3.41</v>
      </c>
      <c r="L18" s="24">
        <v>67.028999999999996</v>
      </c>
      <c r="M18" s="25">
        <v>0.26800000000000002</v>
      </c>
      <c r="N18" s="24">
        <v>1110.8</v>
      </c>
      <c r="O18" s="24">
        <v>74458.3</v>
      </c>
      <c r="R18" s="45"/>
      <c r="U18" s="45"/>
      <c r="AC18" s="45"/>
      <c r="AD18" s="46"/>
    </row>
    <row r="19" spans="1:30" ht="17.25" customHeight="1" x14ac:dyDescent="0.25">
      <c r="A19" s="28" t="str">
        <f>VLOOKUP(B19,Холдинги!$A:$B,2,0)</f>
        <v>Крутой Медиа</v>
      </c>
      <c r="B19" s="31" t="s">
        <v>20</v>
      </c>
      <c r="C19" s="23">
        <v>1846.3</v>
      </c>
      <c r="D19" s="24">
        <v>7.37</v>
      </c>
      <c r="E19" s="24">
        <v>84.9</v>
      </c>
      <c r="F19" s="23">
        <v>4912.1000000000004</v>
      </c>
      <c r="G19" s="24">
        <v>19.600000000000001</v>
      </c>
      <c r="H19" s="24">
        <v>86</v>
      </c>
      <c r="I19" s="24">
        <v>52.4</v>
      </c>
      <c r="J19" s="24">
        <v>137.9</v>
      </c>
      <c r="K19" s="23">
        <v>3.42</v>
      </c>
      <c r="L19" s="24">
        <v>67.177000000000007</v>
      </c>
      <c r="M19" s="25">
        <v>0.26800000000000002</v>
      </c>
      <c r="N19" s="24">
        <v>1891.2</v>
      </c>
      <c r="O19" s="24">
        <v>127041.7</v>
      </c>
      <c r="R19" s="45"/>
      <c r="U19" s="45"/>
      <c r="AC19" s="45"/>
      <c r="AD19" s="46"/>
    </row>
    <row r="20" spans="1:30" x14ac:dyDescent="0.25">
      <c r="A20" s="28" t="str">
        <f>VLOOKUP(B20,Холдинги!$A:$B,2,0)</f>
        <v>РМГ</v>
      </c>
      <c r="B20" s="31" t="s">
        <v>8</v>
      </c>
      <c r="C20" s="23">
        <v>1891</v>
      </c>
      <c r="D20" s="24">
        <v>7.55</v>
      </c>
      <c r="E20" s="24">
        <v>167.5</v>
      </c>
      <c r="F20" s="23">
        <v>4587.7</v>
      </c>
      <c r="G20" s="24">
        <v>18.309999999999999</v>
      </c>
      <c r="H20" s="24">
        <v>162</v>
      </c>
      <c r="I20" s="24">
        <v>54.6</v>
      </c>
      <c r="J20" s="24">
        <v>157.69999999999999</v>
      </c>
      <c r="K20" s="23">
        <v>3.65</v>
      </c>
      <c r="L20" s="24">
        <v>71.753</v>
      </c>
      <c r="M20" s="25">
        <v>0.28599999999999998</v>
      </c>
      <c r="N20" s="24">
        <v>733.7</v>
      </c>
      <c r="O20" s="24">
        <v>52641.7</v>
      </c>
      <c r="R20" s="45"/>
      <c r="U20" s="45"/>
      <c r="AD20" s="46"/>
    </row>
    <row r="21" spans="1:30" x14ac:dyDescent="0.25">
      <c r="A21" s="28" t="str">
        <f>VLOOKUP(B21,Холдинги!$A:$B,2,0)</f>
        <v>ГПМ</v>
      </c>
      <c r="B21" s="31" t="s">
        <v>35</v>
      </c>
      <c r="C21" s="23">
        <v>1628.6</v>
      </c>
      <c r="D21" s="24">
        <v>6.5</v>
      </c>
      <c r="E21" s="24">
        <v>97.2</v>
      </c>
      <c r="F21" s="23">
        <v>4536.2</v>
      </c>
      <c r="G21" s="24">
        <v>18.100000000000001</v>
      </c>
      <c r="H21" s="24">
        <v>100</v>
      </c>
      <c r="I21" s="24">
        <v>45.1</v>
      </c>
      <c r="J21" s="24">
        <v>113.2</v>
      </c>
      <c r="K21" s="23">
        <v>2.59</v>
      </c>
      <c r="L21" s="24">
        <v>50.954999999999998</v>
      </c>
      <c r="M21" s="25">
        <v>0.20300000000000001</v>
      </c>
      <c r="N21" s="24">
        <v>1647.1</v>
      </c>
      <c r="O21" s="24">
        <v>83928.6</v>
      </c>
      <c r="R21" s="45"/>
      <c r="U21" s="45"/>
      <c r="AD21" s="46"/>
    </row>
    <row r="22" spans="1:30" x14ac:dyDescent="0.25">
      <c r="A22" s="28" t="str">
        <f>VLOOKUP(B22,Холдинги!$A:$B,2,0)</f>
        <v>ММХ</v>
      </c>
      <c r="B22" s="31" t="s">
        <v>19</v>
      </c>
      <c r="C22" s="23">
        <v>1664.5</v>
      </c>
      <c r="D22" s="24">
        <v>6.64</v>
      </c>
      <c r="E22" s="24">
        <v>122.4</v>
      </c>
      <c r="F22" s="23">
        <v>4435.8999999999996</v>
      </c>
      <c r="G22" s="24">
        <v>17.7</v>
      </c>
      <c r="H22" s="24">
        <v>121</v>
      </c>
      <c r="I22" s="24">
        <v>67.099999999999994</v>
      </c>
      <c r="J22" s="24">
        <v>176.2</v>
      </c>
      <c r="K22" s="23">
        <v>3.95</v>
      </c>
      <c r="L22" s="24">
        <v>77.55</v>
      </c>
      <c r="M22" s="25">
        <v>0.31</v>
      </c>
      <c r="N22" s="24">
        <v>1088.3</v>
      </c>
      <c r="O22" s="24">
        <v>84400</v>
      </c>
      <c r="R22" s="45"/>
      <c r="U22" s="45"/>
      <c r="AC22" s="45"/>
      <c r="AD22" s="46"/>
    </row>
    <row r="23" spans="1:30" x14ac:dyDescent="0.25">
      <c r="A23" s="28" t="str">
        <f>VLOOKUP(B23,Холдинги!$A:$B,2,0)</f>
        <v>Другие</v>
      </c>
      <c r="B23" s="31" t="s">
        <v>68</v>
      </c>
      <c r="C23" s="23">
        <v>1928.3</v>
      </c>
      <c r="D23" s="24">
        <v>7.7</v>
      </c>
      <c r="E23" s="24">
        <v>187.7</v>
      </c>
      <c r="F23" s="23">
        <v>4351.2</v>
      </c>
      <c r="G23" s="24">
        <v>17.37</v>
      </c>
      <c r="H23" s="24">
        <v>175</v>
      </c>
      <c r="I23" s="24">
        <v>85.4</v>
      </c>
      <c r="J23" s="24">
        <v>264.8</v>
      </c>
      <c r="K23" s="23">
        <v>5.82</v>
      </c>
      <c r="L23" s="24">
        <v>114.303</v>
      </c>
      <c r="M23" s="25">
        <v>0.45600000000000002</v>
      </c>
      <c r="N23" s="24">
        <v>224.2</v>
      </c>
      <c r="O23" s="24">
        <v>25622</v>
      </c>
      <c r="R23" s="45"/>
      <c r="U23" s="45"/>
      <c r="AD23" s="46"/>
    </row>
    <row r="24" spans="1:30" x14ac:dyDescent="0.25">
      <c r="A24" s="28" t="str">
        <f>VLOOKUP(B24,Холдинги!$A:$B,2,0)</f>
        <v>РМГ</v>
      </c>
      <c r="B24" s="31" t="s">
        <v>44</v>
      </c>
      <c r="C24" s="23">
        <v>1575.6</v>
      </c>
      <c r="D24" s="24">
        <v>6.29</v>
      </c>
      <c r="E24" s="24">
        <v>120.8</v>
      </c>
      <c r="F24" s="23">
        <v>4319.3</v>
      </c>
      <c r="G24" s="24">
        <v>17.239999999999998</v>
      </c>
      <c r="H24" s="24">
        <v>116</v>
      </c>
      <c r="I24" s="24">
        <v>41.4</v>
      </c>
      <c r="J24" s="24">
        <v>105.6</v>
      </c>
      <c r="K24" s="23">
        <v>2.2999999999999998</v>
      </c>
      <c r="L24" s="24">
        <v>45.256999999999998</v>
      </c>
      <c r="M24" s="25">
        <v>0.18099999999999999</v>
      </c>
      <c r="N24" s="24">
        <v>1042.8</v>
      </c>
      <c r="O24" s="24">
        <v>47195.8</v>
      </c>
      <c r="R24" s="45"/>
      <c r="U24" s="45"/>
      <c r="AD24" s="46"/>
    </row>
    <row r="25" spans="1:30" x14ac:dyDescent="0.25">
      <c r="A25" s="28" t="str">
        <f>VLOOKUP(B25,Холдинги!$A:$B,2,0)</f>
        <v>Другие</v>
      </c>
      <c r="B25" s="31" t="s">
        <v>25</v>
      </c>
      <c r="C25" s="23">
        <v>1429.1</v>
      </c>
      <c r="D25" s="24">
        <v>5.7</v>
      </c>
      <c r="E25" s="24">
        <v>68.2</v>
      </c>
      <c r="F25" s="23">
        <v>3940.3</v>
      </c>
      <c r="G25" s="24">
        <v>15.73</v>
      </c>
      <c r="H25" s="24">
        <v>75</v>
      </c>
      <c r="I25" s="24">
        <v>56.5</v>
      </c>
      <c r="J25" s="24">
        <v>143.30000000000001</v>
      </c>
      <c r="K25" s="23">
        <v>2.85</v>
      </c>
      <c r="L25" s="24">
        <v>56.033000000000001</v>
      </c>
      <c r="M25" s="25">
        <v>0.224</v>
      </c>
      <c r="N25" s="24">
        <v>2348.8000000000002</v>
      </c>
      <c r="O25" s="24">
        <v>131608.70000000001</v>
      </c>
      <c r="R25" s="45"/>
      <c r="U25" s="45"/>
      <c r="AC25" s="45"/>
      <c r="AD25" s="46"/>
    </row>
    <row r="26" spans="1:30" x14ac:dyDescent="0.25">
      <c r="A26" s="28" t="str">
        <f>VLOOKUP(B26,Холдинги!$A:$B,2,0)</f>
        <v>ГПМ</v>
      </c>
      <c r="B26" s="31" t="s">
        <v>12</v>
      </c>
      <c r="C26" s="23">
        <v>1464.9</v>
      </c>
      <c r="D26" s="24">
        <v>5.85</v>
      </c>
      <c r="E26" s="24">
        <v>137.1</v>
      </c>
      <c r="F26" s="23">
        <v>3915.5</v>
      </c>
      <c r="G26" s="24">
        <v>15.63</v>
      </c>
      <c r="H26" s="24">
        <v>135</v>
      </c>
      <c r="I26" s="24">
        <v>57.1</v>
      </c>
      <c r="J26" s="24">
        <v>149.6</v>
      </c>
      <c r="K26" s="23">
        <v>2.96</v>
      </c>
      <c r="L26" s="24">
        <v>58.107999999999997</v>
      </c>
      <c r="M26" s="25">
        <v>0.23200000000000001</v>
      </c>
      <c r="N26" s="24">
        <v>1045.7</v>
      </c>
      <c r="O26" s="24">
        <v>60761.9</v>
      </c>
      <c r="R26" s="45"/>
      <c r="U26" s="45"/>
      <c r="AC26" s="45"/>
      <c r="AD26" s="46"/>
    </row>
    <row r="27" spans="1:30" x14ac:dyDescent="0.25">
      <c r="A27" s="28" t="str">
        <f>VLOOKUP(B27,Холдинги!$A:$B,2,0)</f>
        <v>ЕМГ</v>
      </c>
      <c r="B27" s="31" t="s">
        <v>43</v>
      </c>
      <c r="C27" s="23">
        <v>1499.1</v>
      </c>
      <c r="D27" s="24">
        <v>5.98</v>
      </c>
      <c r="E27" s="24">
        <v>147.30000000000001</v>
      </c>
      <c r="F27" s="23">
        <v>3291.4</v>
      </c>
      <c r="G27" s="24">
        <v>13.14</v>
      </c>
      <c r="H27" s="24">
        <v>134</v>
      </c>
      <c r="I27" s="24">
        <v>65.5</v>
      </c>
      <c r="J27" s="24">
        <v>208.9</v>
      </c>
      <c r="K27" s="23">
        <v>3.47</v>
      </c>
      <c r="L27" s="24">
        <v>68.207999999999998</v>
      </c>
      <c r="M27" s="25">
        <v>0.27200000000000002</v>
      </c>
      <c r="N27" s="24">
        <v>815.2</v>
      </c>
      <c r="O27" s="24">
        <v>55603.6</v>
      </c>
      <c r="R27" s="45"/>
      <c r="U27" s="45"/>
      <c r="AD27" s="46"/>
    </row>
    <row r="28" spans="1:30" x14ac:dyDescent="0.25">
      <c r="A28" s="28" t="str">
        <f>VLOOKUP(B28,Холдинги!$A:$B,2,0)</f>
        <v>ВГТРК</v>
      </c>
      <c r="B28" s="31" t="s">
        <v>7</v>
      </c>
      <c r="C28" s="23">
        <v>1229.2</v>
      </c>
      <c r="D28" s="24">
        <v>4.91</v>
      </c>
      <c r="E28" s="24">
        <v>56.4</v>
      </c>
      <c r="F28" s="23">
        <v>3061</v>
      </c>
      <c r="G28" s="24">
        <v>12.22</v>
      </c>
      <c r="H28" s="24">
        <v>69</v>
      </c>
      <c r="I28" s="24">
        <v>53.7</v>
      </c>
      <c r="J28" s="24">
        <v>151</v>
      </c>
      <c r="K28" s="23">
        <v>2.33</v>
      </c>
      <c r="L28" s="24">
        <v>45.853999999999999</v>
      </c>
      <c r="M28" s="25">
        <v>0.183</v>
      </c>
      <c r="N28" s="24">
        <v>1205.3</v>
      </c>
      <c r="O28" s="24">
        <v>55265.599999999999</v>
      </c>
      <c r="R28" s="45"/>
      <c r="U28" s="45"/>
      <c r="AC28" s="45"/>
      <c r="AD28" s="46"/>
    </row>
    <row r="29" spans="1:30" x14ac:dyDescent="0.25">
      <c r="A29" s="28" t="str">
        <f>VLOOKUP(B29,Холдинги!$A:$B,2,0)</f>
        <v>РМГ</v>
      </c>
      <c r="B29" s="31" t="s">
        <v>22</v>
      </c>
      <c r="C29" s="23">
        <v>1174.7</v>
      </c>
      <c r="D29" s="24">
        <v>4.6900000000000004</v>
      </c>
      <c r="E29" s="24">
        <v>108.6</v>
      </c>
      <c r="F29" s="23">
        <v>3013.8</v>
      </c>
      <c r="G29" s="24">
        <v>12.03</v>
      </c>
      <c r="H29" s="24">
        <v>112</v>
      </c>
      <c r="I29" s="24">
        <v>58.9</v>
      </c>
      <c r="J29" s="24">
        <v>160.80000000000001</v>
      </c>
      <c r="K29" s="23">
        <v>2.4500000000000002</v>
      </c>
      <c r="L29" s="24">
        <v>48.073999999999998</v>
      </c>
      <c r="M29" s="25">
        <v>0.192</v>
      </c>
      <c r="N29" s="24">
        <v>1331.9</v>
      </c>
      <c r="O29" s="24">
        <v>64029.2</v>
      </c>
      <c r="U29" s="45"/>
      <c r="AC29" s="45"/>
      <c r="AD29" s="46"/>
    </row>
    <row r="30" spans="1:30" x14ac:dyDescent="0.25">
      <c r="A30" s="28" t="str">
        <f>VLOOKUP(B30,Холдинги!$A:$B,2,0)</f>
        <v>РМГ</v>
      </c>
      <c r="B30" s="31" t="s">
        <v>16</v>
      </c>
      <c r="C30" s="23">
        <v>1084.4000000000001</v>
      </c>
      <c r="D30" s="24">
        <v>4.33</v>
      </c>
      <c r="E30" s="24">
        <v>144.69999999999999</v>
      </c>
      <c r="F30" s="23">
        <v>2856.7</v>
      </c>
      <c r="G30" s="24">
        <v>11.4</v>
      </c>
      <c r="H30" s="24">
        <v>140</v>
      </c>
      <c r="I30" s="24">
        <v>64.5</v>
      </c>
      <c r="J30" s="24">
        <v>171.4</v>
      </c>
      <c r="K30" s="23">
        <v>2.4700000000000002</v>
      </c>
      <c r="L30" s="24">
        <v>48.570999999999998</v>
      </c>
      <c r="M30" s="25">
        <v>0.19400000000000001</v>
      </c>
      <c r="N30" s="24">
        <v>846.7</v>
      </c>
      <c r="O30" s="24">
        <v>41125</v>
      </c>
      <c r="U30" s="45"/>
      <c r="AC30" s="45"/>
      <c r="AD30" s="46"/>
    </row>
    <row r="31" spans="1:30" x14ac:dyDescent="0.25">
      <c r="A31" s="28" t="str">
        <f>VLOOKUP(B31,Холдинги!$A:$B,2,0)</f>
        <v>ВГТРК</v>
      </c>
      <c r="B31" s="31" t="s">
        <v>17</v>
      </c>
      <c r="C31" s="23">
        <v>1028.9000000000001</v>
      </c>
      <c r="D31" s="24">
        <v>4.1100000000000003</v>
      </c>
      <c r="E31" s="24">
        <v>62.6</v>
      </c>
      <c r="F31" s="23">
        <v>2705.6</v>
      </c>
      <c r="G31" s="24">
        <v>10.8</v>
      </c>
      <c r="H31" s="24">
        <v>65</v>
      </c>
      <c r="I31" s="24">
        <v>43.1</v>
      </c>
      <c r="J31" s="24">
        <v>114.7</v>
      </c>
      <c r="K31" s="23">
        <v>1.57</v>
      </c>
      <c r="L31" s="24">
        <v>30.774999999999999</v>
      </c>
      <c r="M31" s="25">
        <v>0.123</v>
      </c>
      <c r="N31" s="24">
        <v>1872.5</v>
      </c>
      <c r="O31" s="24">
        <v>57627.1</v>
      </c>
      <c r="R31" s="45"/>
      <c r="U31" s="45"/>
      <c r="AC31" s="45"/>
      <c r="AD31" s="46"/>
    </row>
    <row r="32" spans="1:30" x14ac:dyDescent="0.25">
      <c r="A32" s="28" t="str">
        <f>VLOOKUP(B32,Холдинги!$A:$B,2,0)</f>
        <v>ЕМГ</v>
      </c>
      <c r="B32" s="31" t="s">
        <v>36</v>
      </c>
      <c r="C32" s="23">
        <v>975.1</v>
      </c>
      <c r="D32" s="24">
        <v>3.89</v>
      </c>
      <c r="E32" s="24">
        <v>91.8</v>
      </c>
      <c r="F32" s="23">
        <v>2636</v>
      </c>
      <c r="G32" s="24">
        <v>10.52</v>
      </c>
      <c r="H32" s="24">
        <v>92</v>
      </c>
      <c r="I32" s="24">
        <v>60.6</v>
      </c>
      <c r="J32" s="24">
        <v>156.80000000000001</v>
      </c>
      <c r="K32" s="23">
        <v>2.09</v>
      </c>
      <c r="L32" s="24">
        <v>41.017000000000003</v>
      </c>
      <c r="M32" s="25">
        <v>0.16400000000000001</v>
      </c>
      <c r="N32" s="24">
        <v>1286.8</v>
      </c>
      <c r="O32" s="24">
        <v>52781</v>
      </c>
      <c r="U32" s="45"/>
      <c r="AC32" s="45"/>
      <c r="AD32" s="46"/>
    </row>
    <row r="33" spans="1:30" x14ac:dyDescent="0.25">
      <c r="A33" s="28" t="str">
        <f>VLOOKUP(B33,Холдинги!$A:$B,2,0)</f>
        <v>ГПМ</v>
      </c>
      <c r="B33" s="31" t="s">
        <v>9</v>
      </c>
      <c r="C33" s="23">
        <v>877.7</v>
      </c>
      <c r="D33" s="24">
        <v>3.5</v>
      </c>
      <c r="E33" s="24">
        <v>123.6</v>
      </c>
      <c r="F33" s="23">
        <v>2329.1999999999998</v>
      </c>
      <c r="G33" s="24">
        <v>9.3000000000000007</v>
      </c>
      <c r="H33" s="24">
        <v>120</v>
      </c>
      <c r="I33" s="24">
        <v>52.8</v>
      </c>
      <c r="J33" s="24">
        <v>139.19999999999999</v>
      </c>
      <c r="K33" s="23">
        <v>1.64</v>
      </c>
      <c r="L33" s="24">
        <v>32.17</v>
      </c>
      <c r="M33" s="25">
        <v>0.128</v>
      </c>
      <c r="N33" s="24">
        <v>1121.7</v>
      </c>
      <c r="O33" s="24">
        <v>36083.300000000003</v>
      </c>
      <c r="R33" s="45"/>
      <c r="U33" s="45"/>
      <c r="AC33" s="45"/>
      <c r="AD33" s="46"/>
    </row>
    <row r="34" spans="1:30" x14ac:dyDescent="0.25">
      <c r="A34" s="28" t="str">
        <f>VLOOKUP(B34,Холдинги!$A:$B,2,0)</f>
        <v>ГПМ</v>
      </c>
      <c r="B34" s="31" t="s">
        <v>28</v>
      </c>
      <c r="C34" s="23">
        <v>801.3</v>
      </c>
      <c r="D34" s="24">
        <v>3.2</v>
      </c>
      <c r="E34" s="24">
        <v>108.3</v>
      </c>
      <c r="F34" s="23">
        <v>2263.8000000000002</v>
      </c>
      <c r="G34" s="24">
        <v>9.0299999999999994</v>
      </c>
      <c r="H34" s="24">
        <v>110</v>
      </c>
      <c r="I34" s="24">
        <v>46.8</v>
      </c>
      <c r="J34" s="24">
        <v>116.1</v>
      </c>
      <c r="K34" s="23">
        <v>1.33</v>
      </c>
      <c r="L34" s="24">
        <v>26.064</v>
      </c>
      <c r="M34" s="25">
        <v>0.104</v>
      </c>
      <c r="N34" s="24">
        <v>1832.5</v>
      </c>
      <c r="O34" s="24">
        <v>47761.9</v>
      </c>
      <c r="R34" s="45"/>
      <c r="U34" s="45"/>
      <c r="AC34" s="45"/>
      <c r="AD34" s="46"/>
    </row>
    <row r="35" spans="1:30" x14ac:dyDescent="0.25">
      <c r="A35" s="28" t="str">
        <f>VLOOKUP(B35,Холдинги!$A:$B,2,0)</f>
        <v>ВГТРК</v>
      </c>
      <c r="B35" s="31" t="s">
        <v>24</v>
      </c>
      <c r="C35" s="23">
        <v>830.2</v>
      </c>
      <c r="D35" s="24">
        <v>3.31</v>
      </c>
      <c r="E35" s="24">
        <v>54.5</v>
      </c>
      <c r="F35" s="23">
        <v>2127.1</v>
      </c>
      <c r="G35" s="24">
        <v>8.49</v>
      </c>
      <c r="H35" s="24">
        <v>63</v>
      </c>
      <c r="I35" s="24">
        <v>43.5</v>
      </c>
      <c r="J35" s="24">
        <v>119</v>
      </c>
      <c r="K35" s="23">
        <v>1.28</v>
      </c>
      <c r="L35" s="24">
        <v>25.106000000000002</v>
      </c>
      <c r="M35" s="25">
        <v>0.1</v>
      </c>
      <c r="N35" s="24">
        <v>2820.1</v>
      </c>
      <c r="O35" s="24">
        <v>70802.8</v>
      </c>
      <c r="R35" s="45"/>
      <c r="U35" s="45"/>
      <c r="AC35" s="45"/>
      <c r="AD35" s="46"/>
    </row>
    <row r="36" spans="1:30" x14ac:dyDescent="0.25">
      <c r="A36" s="28" t="str">
        <f>VLOOKUP(B36,Холдинги!$A:$B,2,0)</f>
        <v>Ру медиа</v>
      </c>
      <c r="B36" s="31" t="s">
        <v>6</v>
      </c>
      <c r="C36" s="23">
        <v>758.2</v>
      </c>
      <c r="D36" s="24">
        <v>3.03</v>
      </c>
      <c r="E36" s="24">
        <v>89.7</v>
      </c>
      <c r="F36" s="23">
        <v>1968.6</v>
      </c>
      <c r="G36" s="24">
        <v>7.86</v>
      </c>
      <c r="H36" s="24">
        <v>98</v>
      </c>
      <c r="I36" s="24">
        <v>44.7</v>
      </c>
      <c r="J36" s="24">
        <v>120.6</v>
      </c>
      <c r="K36" s="23">
        <v>1.2</v>
      </c>
      <c r="L36" s="24">
        <v>23.545999999999999</v>
      </c>
      <c r="M36" s="25">
        <v>9.4E-2</v>
      </c>
      <c r="N36" s="24">
        <v>2369.3000000000002</v>
      </c>
      <c r="O36" s="24">
        <v>55789.3</v>
      </c>
      <c r="R36" s="45"/>
      <c r="U36" s="45"/>
      <c r="AD36" s="46"/>
    </row>
    <row r="37" spans="1:30" x14ac:dyDescent="0.25">
      <c r="A37" s="28" t="str">
        <f>VLOOKUP(B37,Холдинги!$A:$B,2,0)</f>
        <v>ГПМ</v>
      </c>
      <c r="B37" s="31" t="s">
        <v>39</v>
      </c>
      <c r="C37" s="23">
        <v>664.3</v>
      </c>
      <c r="D37" s="24">
        <v>2.65</v>
      </c>
      <c r="E37" s="24">
        <v>133.5</v>
      </c>
      <c r="F37" s="23">
        <v>1794.1</v>
      </c>
      <c r="G37" s="24">
        <v>7.16</v>
      </c>
      <c r="H37" s="24">
        <v>135</v>
      </c>
      <c r="I37" s="24">
        <v>43</v>
      </c>
      <c r="J37" s="24">
        <v>111.5</v>
      </c>
      <c r="K37" s="23">
        <v>1.01</v>
      </c>
      <c r="L37" s="24">
        <v>19.844000000000001</v>
      </c>
      <c r="M37" s="25">
        <v>7.9000000000000001E-2</v>
      </c>
      <c r="N37" s="24">
        <v>2300.6</v>
      </c>
      <c r="O37" s="24">
        <v>45654.8</v>
      </c>
      <c r="U37" s="45"/>
      <c r="AC37" s="45"/>
      <c r="AD37" s="46"/>
    </row>
    <row r="38" spans="1:30" x14ac:dyDescent="0.25">
      <c r="A38" s="28" t="str">
        <f>VLOOKUP(B38,Холдинги!$A:$B,2,0)</f>
        <v>ММХ</v>
      </c>
      <c r="B38" s="31" t="s">
        <v>32</v>
      </c>
      <c r="C38" s="23">
        <v>580.9</v>
      </c>
      <c r="D38" s="24">
        <v>2.3199999999999998</v>
      </c>
      <c r="E38" s="24">
        <v>99.2</v>
      </c>
      <c r="F38" s="23">
        <v>1639.9</v>
      </c>
      <c r="G38" s="24">
        <v>6.55</v>
      </c>
      <c r="H38" s="24">
        <v>94</v>
      </c>
      <c r="I38" s="24">
        <v>43</v>
      </c>
      <c r="J38" s="24">
        <v>106.5</v>
      </c>
      <c r="K38" s="23">
        <v>0.88</v>
      </c>
      <c r="L38" s="24">
        <v>17.335000000000001</v>
      </c>
      <c r="M38" s="25">
        <v>6.9000000000000006E-2</v>
      </c>
      <c r="N38" s="24">
        <v>1434.4</v>
      </c>
      <c r="O38" s="24">
        <v>24865.7</v>
      </c>
      <c r="U38" s="45"/>
      <c r="AC38" s="45"/>
      <c r="AD38" s="46"/>
    </row>
    <row r="39" spans="1:30" x14ac:dyDescent="0.25">
      <c r="A39" s="28" t="e">
        <f>VLOOKUP(B39,Холдинги!$A:$B,2,0)</f>
        <v>#N/A</v>
      </c>
      <c r="B39" s="31" t="s">
        <v>114</v>
      </c>
      <c r="C39" s="23">
        <v>642.70000000000005</v>
      </c>
      <c r="D39" s="24">
        <v>2.57</v>
      </c>
      <c r="E39" s="24">
        <v>132</v>
      </c>
      <c r="F39" s="23">
        <v>1600.5</v>
      </c>
      <c r="G39" s="24">
        <v>6.39</v>
      </c>
      <c r="H39" s="24">
        <v>125</v>
      </c>
      <c r="I39" s="24">
        <v>39.6</v>
      </c>
      <c r="J39" s="24">
        <v>111.2</v>
      </c>
      <c r="K39" s="23">
        <v>0.9</v>
      </c>
      <c r="L39" s="24">
        <v>17.655999999999999</v>
      </c>
      <c r="M39" s="25">
        <v>7.0000000000000007E-2</v>
      </c>
      <c r="N39" s="24">
        <v>4337.8999999999996</v>
      </c>
      <c r="O39" s="24">
        <v>76591.7</v>
      </c>
      <c r="U39" s="45"/>
      <c r="AC39" s="45"/>
      <c r="AD39" s="46"/>
    </row>
    <row r="40" spans="1:30" x14ac:dyDescent="0.25">
      <c r="A40" s="28" t="e">
        <f>VLOOKUP(B40,Холдинги!$A:$B,2,0)</f>
        <v>#N/A</v>
      </c>
      <c r="B40" s="31" t="s">
        <v>109</v>
      </c>
      <c r="C40" s="23">
        <v>618.1</v>
      </c>
      <c r="D40" s="24">
        <v>2.4700000000000002</v>
      </c>
      <c r="E40" s="24">
        <v>180.1</v>
      </c>
      <c r="F40" s="23">
        <v>1469</v>
      </c>
      <c r="G40" s="24">
        <v>5.86</v>
      </c>
      <c r="H40" s="24">
        <v>164</v>
      </c>
      <c r="I40" s="24">
        <v>52.5</v>
      </c>
      <c r="J40" s="24">
        <v>154.5</v>
      </c>
      <c r="K40" s="23">
        <v>1.1499999999999999</v>
      </c>
      <c r="L40" s="24">
        <v>22.516999999999999</v>
      </c>
      <c r="M40" s="25">
        <v>0.09</v>
      </c>
      <c r="N40" s="24">
        <v>1302.2</v>
      </c>
      <c r="O40" s="24">
        <v>29320.2</v>
      </c>
      <c r="U40" s="45"/>
      <c r="AC40" s="45"/>
      <c r="AD40" s="46"/>
    </row>
    <row r="41" spans="1:30" x14ac:dyDescent="0.25">
      <c r="A41" s="28" t="str">
        <f>VLOOKUP(B41,Холдинги!$A:$B,2,0)</f>
        <v>Другие</v>
      </c>
      <c r="B41" s="31" t="s">
        <v>69</v>
      </c>
      <c r="C41" s="23">
        <v>591.79999999999995</v>
      </c>
      <c r="D41" s="24">
        <v>2.36</v>
      </c>
      <c r="E41" s="24">
        <v>130.19999999999999</v>
      </c>
      <c r="F41" s="23">
        <v>1467.5</v>
      </c>
      <c r="G41" s="24">
        <v>5.86</v>
      </c>
      <c r="H41" s="24">
        <v>117</v>
      </c>
      <c r="I41" s="24">
        <v>45.4</v>
      </c>
      <c r="J41" s="24">
        <v>128</v>
      </c>
      <c r="K41" s="23">
        <v>0.95</v>
      </c>
      <c r="L41" s="24">
        <v>18.638000000000002</v>
      </c>
      <c r="M41" s="25">
        <v>7.3999999999999996E-2</v>
      </c>
      <c r="N41" s="24">
        <v>177.7</v>
      </c>
      <c r="O41" s="24">
        <v>3312.5</v>
      </c>
      <c r="U41" s="45"/>
      <c r="AC41" s="45"/>
      <c r="AD41" s="46"/>
    </row>
    <row r="42" spans="1:30" x14ac:dyDescent="0.25">
      <c r="A42" s="28" t="e">
        <f>VLOOKUP(B42,Холдинги!$A:$B,2,0)</f>
        <v>#N/A</v>
      </c>
      <c r="B42" s="31" t="s">
        <v>110</v>
      </c>
      <c r="C42" s="23">
        <v>584.6</v>
      </c>
      <c r="D42" s="24">
        <v>2.33</v>
      </c>
      <c r="E42" s="24">
        <v>66.8</v>
      </c>
      <c r="F42" s="23">
        <v>1460</v>
      </c>
      <c r="G42" s="24">
        <v>5.83</v>
      </c>
      <c r="H42" s="24">
        <v>73</v>
      </c>
      <c r="I42" s="24">
        <v>41.5</v>
      </c>
      <c r="J42" s="24">
        <v>116.4</v>
      </c>
      <c r="K42" s="23">
        <v>0.86</v>
      </c>
      <c r="L42" s="24">
        <v>16.866</v>
      </c>
      <c r="M42" s="25">
        <v>6.7000000000000004E-2</v>
      </c>
      <c r="N42" s="24">
        <v>839.5</v>
      </c>
      <c r="O42" s="24">
        <v>14158.3</v>
      </c>
      <c r="U42" s="45"/>
      <c r="AC42" s="45"/>
      <c r="AD42" s="46"/>
    </row>
    <row r="43" spans="1:30" x14ac:dyDescent="0.25">
      <c r="A43" s="28" t="str">
        <f>VLOOKUP(B43,Холдинги!$A:$B,2,0)</f>
        <v>Другие</v>
      </c>
      <c r="B43" s="31" t="s">
        <v>42</v>
      </c>
      <c r="C43" s="23">
        <v>526.79999999999995</v>
      </c>
      <c r="D43" s="24">
        <v>2.1</v>
      </c>
      <c r="E43" s="24">
        <v>74.5</v>
      </c>
      <c r="F43" s="23">
        <v>1424</v>
      </c>
      <c r="G43" s="24">
        <v>5.68</v>
      </c>
      <c r="H43" s="24">
        <v>79</v>
      </c>
      <c r="I43" s="24">
        <v>42.9</v>
      </c>
      <c r="J43" s="24">
        <v>111.1</v>
      </c>
      <c r="K43" s="23">
        <v>0.8</v>
      </c>
      <c r="L43" s="24">
        <v>15.696</v>
      </c>
      <c r="M43" s="25">
        <v>6.3E-2</v>
      </c>
      <c r="N43" s="24">
        <v>2646.6</v>
      </c>
      <c r="O43" s="24">
        <v>41541.699999999997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12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27" priority="17">
      <formula>$A9="ГПМ"</formula>
    </cfRule>
  </conditionalFormatting>
  <conditionalFormatting sqref="A44:B44">
    <cfRule type="expression" dxfId="26" priority="5">
      <formula>$A44="ГПМ"</formula>
    </cfRule>
  </conditionalFormatting>
  <conditionalFormatting sqref="C44:O44">
    <cfRule type="expression" dxfId="25" priority="4">
      <formula>$A44="ДРР"</formula>
    </cfRule>
  </conditionalFormatting>
  <conditionalFormatting sqref="C45:O55">
    <cfRule type="expression" dxfId="24" priority="6">
      <formula>$A45="ДРР"</formula>
    </cfRule>
  </conditionalFormatting>
  <conditionalFormatting sqref="B41:O43">
    <cfRule type="expression" dxfId="23" priority="3">
      <formula>$A41="ГПМ"</formula>
    </cfRule>
  </conditionalFormatting>
  <conditionalFormatting sqref="B40:O40">
    <cfRule type="expression" dxfId="22" priority="2">
      <formula>$A40="ГПМ"</formula>
    </cfRule>
  </conditionalFormatting>
  <conditionalFormatting sqref="B39:O39">
    <cfRule type="expression" dxfId="21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2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7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7"/>
      <c r="B3" s="8" t="s">
        <v>121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7"/>
      <c r="B4" s="8" t="s">
        <v>122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7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7"/>
      <c r="B7" s="47" t="s">
        <v>71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28" t="str">
        <f>VLOOKUP(B9,Холдинги!$A:$B,2,0)</f>
        <v>ГПМ</v>
      </c>
      <c r="B9" s="31" t="s">
        <v>112</v>
      </c>
      <c r="C9" s="23">
        <v>7467.5</v>
      </c>
      <c r="D9" s="24">
        <v>21.13</v>
      </c>
      <c r="E9" s="24">
        <v>87.8</v>
      </c>
      <c r="F9" s="24">
        <v>16686.3</v>
      </c>
      <c r="G9" s="24">
        <v>47.22</v>
      </c>
      <c r="H9" s="24">
        <v>95</v>
      </c>
      <c r="I9" s="24">
        <v>68.900000000000006</v>
      </c>
      <c r="J9" s="24">
        <v>215.7</v>
      </c>
      <c r="K9" s="23">
        <v>13.62</v>
      </c>
      <c r="L9" s="24">
        <v>357.14499999999998</v>
      </c>
      <c r="M9" s="25">
        <v>1.0109999999999999</v>
      </c>
      <c r="N9" s="24">
        <v>934</v>
      </c>
      <c r="O9" s="24">
        <v>333571.40000000002</v>
      </c>
    </row>
    <row r="10" spans="1:30" ht="17.25" customHeight="1" x14ac:dyDescent="0.25">
      <c r="A10" s="28" t="str">
        <f>VLOOKUP(B10,Холдинги!$A:$B,2,0)</f>
        <v>ГПМ</v>
      </c>
      <c r="B10" s="31" t="s">
        <v>108</v>
      </c>
      <c r="C10" s="23">
        <v>7004.8</v>
      </c>
      <c r="D10" s="24">
        <v>19.82</v>
      </c>
      <c r="E10" s="24">
        <v>86.5</v>
      </c>
      <c r="F10" s="23">
        <v>15984.6</v>
      </c>
      <c r="G10" s="24">
        <v>45.24</v>
      </c>
      <c r="H10" s="24">
        <v>94</v>
      </c>
      <c r="I10" s="24">
        <v>64.8</v>
      </c>
      <c r="J10" s="24">
        <v>198.7</v>
      </c>
      <c r="K10" s="23">
        <v>12.02</v>
      </c>
      <c r="L10" s="24">
        <v>315.08</v>
      </c>
      <c r="M10" s="25">
        <v>0.89200000000000002</v>
      </c>
      <c r="N10" s="24">
        <v>1076.8</v>
      </c>
      <c r="O10" s="24">
        <v>339285.7</v>
      </c>
    </row>
    <row r="11" spans="1:30" ht="17.25" customHeight="1" x14ac:dyDescent="0.25">
      <c r="A11" s="28" t="str">
        <f>VLOOKUP(B11,Холдинги!$A:$B,2,0)</f>
        <v>ГПМ</v>
      </c>
      <c r="B11" s="40" t="s">
        <v>113</v>
      </c>
      <c r="C11" s="23">
        <v>6751.8</v>
      </c>
      <c r="D11" s="24">
        <v>19.11</v>
      </c>
      <c r="E11" s="24">
        <v>85.9</v>
      </c>
      <c r="F11" s="23">
        <v>15664</v>
      </c>
      <c r="G11" s="24">
        <v>44.33</v>
      </c>
      <c r="H11" s="24">
        <v>93</v>
      </c>
      <c r="I11" s="24">
        <v>63.1</v>
      </c>
      <c r="J11" s="24">
        <v>190.4</v>
      </c>
      <c r="K11" s="23">
        <v>11.29</v>
      </c>
      <c r="L11" s="24">
        <v>295.94900000000001</v>
      </c>
      <c r="M11" s="25">
        <v>0.83799999999999997</v>
      </c>
      <c r="N11" s="24">
        <v>1227.3</v>
      </c>
      <c r="O11" s="24">
        <v>363214.3</v>
      </c>
      <c r="Q11" s="45"/>
      <c r="R11" s="45"/>
      <c r="T11" s="45"/>
      <c r="U11" s="45"/>
      <c r="AC11" s="46"/>
      <c r="AD11" s="46"/>
    </row>
    <row r="12" spans="1:30" ht="17.25" customHeight="1" x14ac:dyDescent="0.25">
      <c r="A12" s="28" t="str">
        <f>VLOOKUP(B12,Холдинги!$A:$B,2,0)</f>
        <v>ЕМГ</v>
      </c>
      <c r="B12" s="31" t="s">
        <v>98</v>
      </c>
      <c r="C12" s="23">
        <v>4377.2</v>
      </c>
      <c r="D12" s="24">
        <v>12.39</v>
      </c>
      <c r="E12" s="24">
        <v>95.5</v>
      </c>
      <c r="F12" s="24">
        <v>11285.2</v>
      </c>
      <c r="G12" s="24">
        <v>31.94</v>
      </c>
      <c r="H12" s="24">
        <v>99</v>
      </c>
      <c r="I12" s="24">
        <v>55.6</v>
      </c>
      <c r="J12" s="24">
        <v>151</v>
      </c>
      <c r="K12" s="23">
        <v>6.45</v>
      </c>
      <c r="L12" s="24">
        <v>169.03700000000001</v>
      </c>
      <c r="M12" s="25">
        <v>0.47799999999999998</v>
      </c>
      <c r="N12" s="24">
        <v>1056.4000000000001</v>
      </c>
      <c r="O12" s="24">
        <v>178566.7</v>
      </c>
      <c r="Q12" s="45"/>
      <c r="R12" s="45"/>
      <c r="T12" s="45"/>
      <c r="U12" s="45"/>
      <c r="AB12" s="45"/>
      <c r="AC12" s="45"/>
      <c r="AD12" s="46"/>
    </row>
    <row r="13" spans="1:30" ht="17.25" customHeight="1" x14ac:dyDescent="0.25">
      <c r="A13" s="28" t="str">
        <f>VLOOKUP(B13,Холдинги!$A:$B,2,0)</f>
        <v>ГПМ</v>
      </c>
      <c r="B13" s="31" t="s">
        <v>5</v>
      </c>
      <c r="C13" s="23">
        <v>4160.3999999999996</v>
      </c>
      <c r="D13" s="24">
        <v>11.77</v>
      </c>
      <c r="E13" s="24">
        <v>89.3</v>
      </c>
      <c r="F13" s="23">
        <v>11158.6</v>
      </c>
      <c r="G13" s="24">
        <v>31.58</v>
      </c>
      <c r="H13" s="24">
        <v>95</v>
      </c>
      <c r="I13" s="24">
        <v>48.8</v>
      </c>
      <c r="J13" s="24">
        <v>127.5</v>
      </c>
      <c r="K13" s="23">
        <v>5.38</v>
      </c>
      <c r="L13" s="24">
        <v>141.11500000000001</v>
      </c>
      <c r="M13" s="25">
        <v>0.39900000000000002</v>
      </c>
      <c r="N13" s="24">
        <v>1379.3</v>
      </c>
      <c r="O13" s="24">
        <v>194642.9</v>
      </c>
      <c r="Q13" s="45"/>
      <c r="R13" s="45"/>
      <c r="T13" s="45"/>
      <c r="U13" s="45"/>
      <c r="AC13" s="46"/>
      <c r="AD13" s="46"/>
    </row>
    <row r="14" spans="1:30" ht="17.25" customHeight="1" x14ac:dyDescent="0.25">
      <c r="A14" s="28" t="str">
        <f>VLOOKUP(B14,Холдинги!$A:$B,2,0)</f>
        <v>ЕМГ</v>
      </c>
      <c r="B14" s="31" t="s">
        <v>11</v>
      </c>
      <c r="C14" s="23">
        <v>4311.1000000000004</v>
      </c>
      <c r="D14" s="24">
        <v>12.2</v>
      </c>
      <c r="E14" s="24">
        <v>92.4</v>
      </c>
      <c r="F14" s="24">
        <v>10563.1</v>
      </c>
      <c r="G14" s="24">
        <v>29.89</v>
      </c>
      <c r="H14" s="24">
        <v>96</v>
      </c>
      <c r="I14" s="24">
        <v>63.2</v>
      </c>
      <c r="J14" s="24">
        <v>180.7</v>
      </c>
      <c r="K14" s="23">
        <v>7.22</v>
      </c>
      <c r="L14" s="24">
        <v>189.34</v>
      </c>
      <c r="M14" s="25">
        <v>0.53600000000000003</v>
      </c>
      <c r="N14" s="24">
        <v>1333.8</v>
      </c>
      <c r="O14" s="24">
        <v>252550</v>
      </c>
      <c r="Q14" s="45"/>
      <c r="R14" s="45"/>
      <c r="T14" s="45"/>
      <c r="U14" s="45"/>
      <c r="AC14" s="46"/>
      <c r="AD14" s="46"/>
    </row>
    <row r="15" spans="1:30" ht="17.25" customHeight="1" x14ac:dyDescent="0.25">
      <c r="A15" s="28" t="str">
        <f>VLOOKUP(B15,Холдинги!$A:$B,2,0)</f>
        <v>РМГ</v>
      </c>
      <c r="B15" s="31" t="s">
        <v>31</v>
      </c>
      <c r="C15" s="23">
        <v>4073.8</v>
      </c>
      <c r="D15" s="24">
        <v>11.53</v>
      </c>
      <c r="E15" s="24">
        <v>100.7</v>
      </c>
      <c r="F15" s="24">
        <v>10294.200000000001</v>
      </c>
      <c r="G15" s="24">
        <v>29.13</v>
      </c>
      <c r="H15" s="24">
        <v>103</v>
      </c>
      <c r="I15" s="24">
        <v>64.8</v>
      </c>
      <c r="J15" s="24">
        <v>179.5</v>
      </c>
      <c r="K15" s="23">
        <v>6.99</v>
      </c>
      <c r="L15" s="24">
        <v>183.32499999999999</v>
      </c>
      <c r="M15" s="25">
        <v>0.51900000000000002</v>
      </c>
      <c r="N15" s="24">
        <v>940.5</v>
      </c>
      <c r="O15" s="24">
        <v>172416.7</v>
      </c>
      <c r="R15" s="45"/>
      <c r="T15" s="45"/>
      <c r="U15" s="45"/>
      <c r="AB15" s="45"/>
      <c r="AC15" s="46"/>
      <c r="AD15" s="46"/>
    </row>
    <row r="16" spans="1:30" ht="17.25" customHeight="1" x14ac:dyDescent="0.25">
      <c r="A16" s="28" t="str">
        <f>VLOOKUP(B16,Холдинги!$A:$B,2,0)</f>
        <v>ЕМГ</v>
      </c>
      <c r="B16" s="31" t="s">
        <v>29</v>
      </c>
      <c r="C16" s="23">
        <v>3183.8</v>
      </c>
      <c r="D16" s="24">
        <v>9.01</v>
      </c>
      <c r="E16" s="24">
        <v>85.7</v>
      </c>
      <c r="F16" s="24">
        <v>8558.6</v>
      </c>
      <c r="G16" s="24">
        <v>24.22</v>
      </c>
      <c r="H16" s="24">
        <v>92</v>
      </c>
      <c r="I16" s="24">
        <v>59.1</v>
      </c>
      <c r="J16" s="24">
        <v>154</v>
      </c>
      <c r="K16" s="23">
        <v>4.99</v>
      </c>
      <c r="L16" s="24">
        <v>130.75899999999999</v>
      </c>
      <c r="M16" s="25">
        <v>0.37</v>
      </c>
      <c r="N16" s="24">
        <v>1126</v>
      </c>
      <c r="O16" s="24">
        <v>147232.1</v>
      </c>
      <c r="Q16" s="45"/>
      <c r="R16" s="45"/>
      <c r="T16" s="45"/>
      <c r="U16" s="45"/>
      <c r="AC16" s="46"/>
      <c r="AD16" s="46"/>
    </row>
    <row r="17" spans="1:30" ht="17.25" customHeight="1" x14ac:dyDescent="0.25">
      <c r="A17" s="28" t="str">
        <f>VLOOKUP(B17,Холдинги!$A:$B,2,0)</f>
        <v>Крутой Медиа</v>
      </c>
      <c r="B17" s="31" t="s">
        <v>20</v>
      </c>
      <c r="C17" s="23">
        <v>2954.5</v>
      </c>
      <c r="D17" s="24">
        <v>8.36</v>
      </c>
      <c r="E17" s="24">
        <v>96.4</v>
      </c>
      <c r="F17" s="24">
        <v>7982</v>
      </c>
      <c r="G17" s="24">
        <v>22.59</v>
      </c>
      <c r="H17" s="24">
        <v>99</v>
      </c>
      <c r="I17" s="24">
        <v>63.6</v>
      </c>
      <c r="J17" s="24">
        <v>164.7</v>
      </c>
      <c r="K17" s="23">
        <v>4.97</v>
      </c>
      <c r="L17" s="24">
        <v>130.41399999999999</v>
      </c>
      <c r="M17" s="25">
        <v>0.36899999999999999</v>
      </c>
      <c r="N17" s="24">
        <v>974.1</v>
      </c>
      <c r="O17" s="24">
        <v>127041.7</v>
      </c>
      <c r="Q17" s="45"/>
      <c r="R17" s="45"/>
      <c r="T17" s="45"/>
      <c r="U17" s="45"/>
      <c r="AC17" s="46"/>
      <c r="AD17" s="46"/>
    </row>
    <row r="18" spans="1:30" ht="17.25" customHeight="1" x14ac:dyDescent="0.25">
      <c r="A18" s="28" t="str">
        <f>VLOOKUP(B18,Холдинги!$A:$B,2,0)</f>
        <v>Другие</v>
      </c>
      <c r="B18" s="31" t="s">
        <v>25</v>
      </c>
      <c r="C18" s="23">
        <v>2629.5</v>
      </c>
      <c r="D18" s="24">
        <v>7.44</v>
      </c>
      <c r="E18" s="24">
        <v>88.9</v>
      </c>
      <c r="F18" s="24">
        <v>7061.5</v>
      </c>
      <c r="G18" s="24">
        <v>19.98</v>
      </c>
      <c r="H18" s="24">
        <v>95</v>
      </c>
      <c r="I18" s="24">
        <v>60.3</v>
      </c>
      <c r="J18" s="24">
        <v>157.19999999999999</v>
      </c>
      <c r="K18" s="23">
        <v>4.2</v>
      </c>
      <c r="L18" s="24">
        <v>110.121</v>
      </c>
      <c r="M18" s="25">
        <v>0.312</v>
      </c>
      <c r="N18" s="24">
        <v>1195.0999999999999</v>
      </c>
      <c r="O18" s="24">
        <v>131608.70000000001</v>
      </c>
      <c r="Q18" s="45"/>
      <c r="R18" s="45"/>
      <c r="T18" s="45"/>
      <c r="U18" s="45"/>
      <c r="AC18" s="45"/>
      <c r="AD18" s="46"/>
    </row>
    <row r="19" spans="1:30" ht="17.25" customHeight="1" x14ac:dyDescent="0.25">
      <c r="A19" s="28" t="str">
        <f>VLOOKUP(B19,Холдинги!$A:$B,2,0)</f>
        <v>ГПМ</v>
      </c>
      <c r="B19" s="31" t="s">
        <v>35</v>
      </c>
      <c r="C19" s="23">
        <v>1942.6</v>
      </c>
      <c r="D19" s="24">
        <v>5.5</v>
      </c>
      <c r="E19" s="24">
        <v>82.2</v>
      </c>
      <c r="F19" s="24">
        <v>5587.6</v>
      </c>
      <c r="G19" s="24">
        <v>15.81</v>
      </c>
      <c r="H19" s="24">
        <v>87</v>
      </c>
      <c r="I19" s="24">
        <v>45.8</v>
      </c>
      <c r="J19" s="24">
        <v>111.5</v>
      </c>
      <c r="K19" s="23">
        <v>2.36</v>
      </c>
      <c r="L19" s="24">
        <v>61.831000000000003</v>
      </c>
      <c r="M19" s="25">
        <v>0.17499999999999999</v>
      </c>
      <c r="N19" s="24">
        <v>1357.4</v>
      </c>
      <c r="O19" s="24">
        <v>83928.6</v>
      </c>
      <c r="R19" s="45"/>
      <c r="T19" s="45"/>
      <c r="U19" s="45"/>
      <c r="AC19" s="46"/>
      <c r="AD19" s="46"/>
    </row>
    <row r="20" spans="1:30" x14ac:dyDescent="0.25">
      <c r="A20" s="28" t="str">
        <f>VLOOKUP(B20,Холдинги!$A:$B,2,0)</f>
        <v>ВГТРК</v>
      </c>
      <c r="B20" s="31" t="s">
        <v>17</v>
      </c>
      <c r="C20" s="23">
        <v>2043.7</v>
      </c>
      <c r="D20" s="24">
        <v>5.78</v>
      </c>
      <c r="E20" s="24">
        <v>88.1</v>
      </c>
      <c r="F20" s="23">
        <v>5354.1</v>
      </c>
      <c r="G20" s="24">
        <v>15.15</v>
      </c>
      <c r="H20" s="24">
        <v>92</v>
      </c>
      <c r="I20" s="24">
        <v>53.4</v>
      </c>
      <c r="J20" s="24">
        <v>142.69999999999999</v>
      </c>
      <c r="K20" s="23">
        <v>2.89</v>
      </c>
      <c r="L20" s="24">
        <v>75.813000000000002</v>
      </c>
      <c r="M20" s="25">
        <v>0.215</v>
      </c>
      <c r="N20" s="24">
        <v>760.1</v>
      </c>
      <c r="O20" s="24">
        <v>57627.1</v>
      </c>
      <c r="Q20" s="45"/>
      <c r="R20" s="45"/>
      <c r="T20" s="45"/>
      <c r="U20" s="45"/>
      <c r="AC20" s="46"/>
      <c r="AD20" s="46"/>
    </row>
    <row r="21" spans="1:30" x14ac:dyDescent="0.25">
      <c r="A21" s="28" t="str">
        <f>VLOOKUP(B21,Холдинги!$A:$B,2,0)</f>
        <v>ВГТРК</v>
      </c>
      <c r="B21" s="31" t="s">
        <v>7</v>
      </c>
      <c r="C21" s="23">
        <v>2324.1</v>
      </c>
      <c r="D21" s="24">
        <v>6.58</v>
      </c>
      <c r="E21" s="24">
        <v>75.599999999999994</v>
      </c>
      <c r="F21" s="24">
        <v>5133.6000000000004</v>
      </c>
      <c r="G21" s="24">
        <v>14.53</v>
      </c>
      <c r="H21" s="24">
        <v>82</v>
      </c>
      <c r="I21" s="24">
        <v>81.400000000000006</v>
      </c>
      <c r="J21" s="24">
        <v>258</v>
      </c>
      <c r="K21" s="23">
        <v>5.01</v>
      </c>
      <c r="L21" s="24">
        <v>131.38999999999999</v>
      </c>
      <c r="M21" s="25">
        <v>0.372</v>
      </c>
      <c r="N21" s="24">
        <v>420.6</v>
      </c>
      <c r="O21" s="24">
        <v>55265.599999999999</v>
      </c>
      <c r="R21" s="45"/>
      <c r="T21" s="45"/>
      <c r="U21" s="45"/>
      <c r="AC21" s="45"/>
      <c r="AD21" s="46"/>
    </row>
    <row r="22" spans="1:30" x14ac:dyDescent="0.25">
      <c r="A22" s="28" t="str">
        <f>VLOOKUP(B22,Холдинги!$A:$B,2,0)</f>
        <v>ГПМ</v>
      </c>
      <c r="B22" s="31" t="s">
        <v>27</v>
      </c>
      <c r="C22" s="23">
        <v>1864.8</v>
      </c>
      <c r="D22" s="24">
        <v>5.28</v>
      </c>
      <c r="E22" s="24">
        <v>81.2</v>
      </c>
      <c r="F22" s="24">
        <v>5075.2</v>
      </c>
      <c r="G22" s="24">
        <v>14.36</v>
      </c>
      <c r="H22" s="24">
        <v>86</v>
      </c>
      <c r="I22" s="24">
        <v>46.5</v>
      </c>
      <c r="J22" s="24">
        <v>119.5</v>
      </c>
      <c r="K22" s="23">
        <v>2.2999999999999998</v>
      </c>
      <c r="L22" s="24">
        <v>60.174999999999997</v>
      </c>
      <c r="M22" s="25">
        <v>0.17</v>
      </c>
      <c r="N22" s="24">
        <v>1838.2</v>
      </c>
      <c r="O22" s="24">
        <v>110613.1</v>
      </c>
      <c r="Q22" s="45"/>
      <c r="R22" s="45"/>
      <c r="T22" s="45"/>
      <c r="U22" s="45"/>
      <c r="AC22" s="46"/>
      <c r="AD22" s="46"/>
    </row>
    <row r="23" spans="1:30" x14ac:dyDescent="0.25">
      <c r="A23" s="28" t="str">
        <f>VLOOKUP(B23,Холдинги!$A:$B,2,0)</f>
        <v>Крутой Медиа</v>
      </c>
      <c r="B23" s="31" t="s">
        <v>15</v>
      </c>
      <c r="C23" s="23">
        <v>1804.6</v>
      </c>
      <c r="D23" s="24">
        <v>5.1100000000000003</v>
      </c>
      <c r="E23" s="24">
        <v>101</v>
      </c>
      <c r="F23" s="24">
        <v>5051.5</v>
      </c>
      <c r="G23" s="24">
        <v>14.3</v>
      </c>
      <c r="H23" s="24">
        <v>101</v>
      </c>
      <c r="I23" s="24">
        <v>52.3</v>
      </c>
      <c r="J23" s="24">
        <v>130.80000000000001</v>
      </c>
      <c r="K23" s="23">
        <v>2.5</v>
      </c>
      <c r="L23" s="24">
        <v>65.555999999999997</v>
      </c>
      <c r="M23" s="25">
        <v>0.186</v>
      </c>
      <c r="N23" s="24">
        <v>1135.8</v>
      </c>
      <c r="O23" s="24">
        <v>74458.3</v>
      </c>
      <c r="Q23" s="45"/>
      <c r="R23" s="45"/>
      <c r="T23" s="45"/>
      <c r="U23" s="45"/>
      <c r="AC23" s="45"/>
      <c r="AD23" s="46"/>
    </row>
    <row r="24" spans="1:30" x14ac:dyDescent="0.25">
      <c r="A24" s="28" t="str">
        <f>VLOOKUP(B24,Холдинги!$A:$B,2,0)</f>
        <v>РМГ</v>
      </c>
      <c r="B24" s="31" t="s">
        <v>44</v>
      </c>
      <c r="C24" s="23">
        <v>1724.2</v>
      </c>
      <c r="D24" s="24">
        <v>4.88</v>
      </c>
      <c r="E24" s="24">
        <v>93.8</v>
      </c>
      <c r="F24" s="24">
        <v>5048.3</v>
      </c>
      <c r="G24" s="24">
        <v>14.29</v>
      </c>
      <c r="H24" s="24">
        <v>96</v>
      </c>
      <c r="I24" s="24">
        <v>42.8</v>
      </c>
      <c r="J24" s="24">
        <v>102.3</v>
      </c>
      <c r="K24" s="23">
        <v>1.95</v>
      </c>
      <c r="L24" s="24">
        <v>51.238999999999997</v>
      </c>
      <c r="M24" s="25">
        <v>0.14499999999999999</v>
      </c>
      <c r="N24" s="24">
        <v>921.1</v>
      </c>
      <c r="O24" s="24">
        <v>47195.8</v>
      </c>
      <c r="R24" s="45"/>
      <c r="T24" s="45"/>
      <c r="U24" s="45"/>
      <c r="AC24" s="46"/>
      <c r="AD24" s="46"/>
    </row>
    <row r="25" spans="1:30" x14ac:dyDescent="0.25">
      <c r="A25" s="28" t="str">
        <f>VLOOKUP(B25,Холдинги!$A:$B,2,0)</f>
        <v>ВГТРК</v>
      </c>
      <c r="B25" s="31" t="s">
        <v>24</v>
      </c>
      <c r="C25" s="23">
        <v>2262.1999999999998</v>
      </c>
      <c r="D25" s="24">
        <v>6.4</v>
      </c>
      <c r="E25" s="24">
        <v>105.3</v>
      </c>
      <c r="F25" s="24">
        <v>4694.2</v>
      </c>
      <c r="G25" s="24">
        <v>13.28</v>
      </c>
      <c r="H25" s="24">
        <v>98</v>
      </c>
      <c r="I25" s="24">
        <v>123.7</v>
      </c>
      <c r="J25" s="24">
        <v>417.4</v>
      </c>
      <c r="K25" s="23">
        <v>7.41</v>
      </c>
      <c r="L25" s="24">
        <v>194.375</v>
      </c>
      <c r="M25" s="25">
        <v>0.55000000000000004</v>
      </c>
      <c r="N25" s="24">
        <v>364.3</v>
      </c>
      <c r="O25" s="24">
        <v>70802.8</v>
      </c>
      <c r="Q25" s="45"/>
      <c r="R25" s="45"/>
      <c r="T25" s="45"/>
      <c r="U25" s="45"/>
      <c r="AC25" s="46"/>
      <c r="AD25" s="46"/>
    </row>
    <row r="26" spans="1:30" x14ac:dyDescent="0.25">
      <c r="A26" s="28" t="str">
        <f>VLOOKUP(B26,Холдинги!$A:$B,2,0)</f>
        <v>ММХ</v>
      </c>
      <c r="B26" s="31" t="s">
        <v>19</v>
      </c>
      <c r="C26" s="23">
        <v>1577.2</v>
      </c>
      <c r="D26" s="24">
        <v>4.46</v>
      </c>
      <c r="E26" s="24">
        <v>82.2</v>
      </c>
      <c r="F26" s="24">
        <v>4458</v>
      </c>
      <c r="G26" s="24">
        <v>12.62</v>
      </c>
      <c r="H26" s="24">
        <v>86</v>
      </c>
      <c r="I26" s="24">
        <v>58.4</v>
      </c>
      <c r="J26" s="24">
        <v>144.69999999999999</v>
      </c>
      <c r="K26" s="23">
        <v>2.44</v>
      </c>
      <c r="L26" s="24">
        <v>63.975999999999999</v>
      </c>
      <c r="M26" s="25">
        <v>0.18099999999999999</v>
      </c>
      <c r="N26" s="24">
        <v>1319.2</v>
      </c>
      <c r="O26" s="24">
        <v>84400</v>
      </c>
      <c r="R26" s="45"/>
      <c r="T26" s="45"/>
      <c r="U26" s="45"/>
      <c r="AC26" s="46"/>
      <c r="AD26" s="46"/>
    </row>
    <row r="27" spans="1:30" x14ac:dyDescent="0.25">
      <c r="A27" s="28" t="str">
        <f>VLOOKUP(B27,Холдинги!$A:$B,2,0)</f>
        <v>ЕМГ</v>
      </c>
      <c r="B27" s="31" t="s">
        <v>36</v>
      </c>
      <c r="C27" s="23">
        <v>1353.4</v>
      </c>
      <c r="D27" s="24">
        <v>3.83</v>
      </c>
      <c r="E27" s="24">
        <v>90.4</v>
      </c>
      <c r="F27" s="24">
        <v>3818.8</v>
      </c>
      <c r="G27" s="24">
        <v>10.81</v>
      </c>
      <c r="H27" s="24">
        <v>95</v>
      </c>
      <c r="I27" s="24">
        <v>67.099999999999994</v>
      </c>
      <c r="J27" s="24">
        <v>166.4</v>
      </c>
      <c r="K27" s="23">
        <v>2.4</v>
      </c>
      <c r="L27" s="24">
        <v>63.037999999999997</v>
      </c>
      <c r="M27" s="25">
        <v>0.17799999999999999</v>
      </c>
      <c r="N27" s="24">
        <v>837.3</v>
      </c>
      <c r="O27" s="24">
        <v>52781</v>
      </c>
      <c r="Q27" s="45"/>
      <c r="R27" s="45"/>
      <c r="T27" s="45"/>
      <c r="U27" s="45"/>
      <c r="AC27" s="46"/>
      <c r="AD27" s="46"/>
    </row>
    <row r="28" spans="1:30" x14ac:dyDescent="0.25">
      <c r="A28" s="28" t="str">
        <f>VLOOKUP(B28,Холдинги!$A:$B,2,0)</f>
        <v>РМГ</v>
      </c>
      <c r="B28" s="31" t="s">
        <v>22</v>
      </c>
      <c r="C28" s="23">
        <v>1326.5</v>
      </c>
      <c r="D28" s="24">
        <v>3.75</v>
      </c>
      <c r="E28" s="24">
        <v>87</v>
      </c>
      <c r="F28" s="24">
        <v>3354.3</v>
      </c>
      <c r="G28" s="24">
        <v>9.49</v>
      </c>
      <c r="H28" s="24">
        <v>88</v>
      </c>
      <c r="I28" s="24">
        <v>77.400000000000006</v>
      </c>
      <c r="J28" s="24">
        <v>214.3</v>
      </c>
      <c r="K28" s="23">
        <v>2.72</v>
      </c>
      <c r="L28" s="24">
        <v>71.319000000000003</v>
      </c>
      <c r="M28" s="25">
        <v>0.20200000000000001</v>
      </c>
      <c r="N28" s="24">
        <v>897.8</v>
      </c>
      <c r="O28" s="24">
        <v>64029.2</v>
      </c>
      <c r="R28" s="45"/>
      <c r="T28" s="45"/>
      <c r="U28" s="45"/>
      <c r="AC28" s="46"/>
      <c r="AD28" s="46"/>
    </row>
    <row r="29" spans="1:30" x14ac:dyDescent="0.25">
      <c r="A29" s="28" t="str">
        <f>VLOOKUP(B29,Холдинги!$A:$B,2,0)</f>
        <v>ЕМГ</v>
      </c>
      <c r="B29" s="31" t="s">
        <v>43</v>
      </c>
      <c r="C29" s="23">
        <v>1412.6</v>
      </c>
      <c r="D29" s="24">
        <v>4</v>
      </c>
      <c r="E29" s="24">
        <v>98.4</v>
      </c>
      <c r="F29" s="24">
        <v>3308.9</v>
      </c>
      <c r="G29" s="24">
        <v>9.36</v>
      </c>
      <c r="H29" s="24">
        <v>96</v>
      </c>
      <c r="I29" s="24">
        <v>62.8</v>
      </c>
      <c r="J29" s="24">
        <v>187.7</v>
      </c>
      <c r="K29" s="23">
        <v>2.35</v>
      </c>
      <c r="L29" s="24">
        <v>61.627000000000002</v>
      </c>
      <c r="M29" s="25">
        <v>0.17399999999999999</v>
      </c>
      <c r="N29" s="24">
        <v>902.3</v>
      </c>
      <c r="O29" s="24">
        <v>55603.6</v>
      </c>
      <c r="R29" s="45"/>
      <c r="T29" s="45"/>
      <c r="U29" s="45"/>
      <c r="AC29" s="46"/>
      <c r="AD29" s="46"/>
    </row>
    <row r="30" spans="1:30" x14ac:dyDescent="0.25">
      <c r="A30" s="28" t="str">
        <f>VLOOKUP(B30,Холдинги!$A:$B,2,0)</f>
        <v>ГПМ</v>
      </c>
      <c r="B30" s="31" t="s">
        <v>12</v>
      </c>
      <c r="C30" s="23">
        <v>1091.4000000000001</v>
      </c>
      <c r="D30" s="24">
        <v>3.09</v>
      </c>
      <c r="E30" s="24">
        <v>72.400000000000006</v>
      </c>
      <c r="F30" s="23">
        <v>3292.6</v>
      </c>
      <c r="G30" s="24">
        <v>9.32</v>
      </c>
      <c r="H30" s="24">
        <v>80</v>
      </c>
      <c r="I30" s="24">
        <v>43.3</v>
      </c>
      <c r="J30" s="24">
        <v>100.5</v>
      </c>
      <c r="K30" s="23">
        <v>1.25</v>
      </c>
      <c r="L30" s="24">
        <v>32.828000000000003</v>
      </c>
      <c r="M30" s="25">
        <v>9.2999999999999999E-2</v>
      </c>
      <c r="N30" s="24">
        <v>1850.9</v>
      </c>
      <c r="O30" s="24">
        <v>60761.9</v>
      </c>
      <c r="R30" s="45"/>
      <c r="T30" s="45"/>
      <c r="U30" s="45"/>
      <c r="AC30" s="46"/>
      <c r="AD30" s="46"/>
    </row>
    <row r="31" spans="1:30" x14ac:dyDescent="0.25">
      <c r="A31" s="28" t="str">
        <f>VLOOKUP(B31,Холдинги!$A:$B,2,0)</f>
        <v>РМГ</v>
      </c>
      <c r="B31" s="31" t="s">
        <v>8</v>
      </c>
      <c r="C31" s="23">
        <v>1229.7</v>
      </c>
      <c r="D31" s="24">
        <v>3.48</v>
      </c>
      <c r="E31" s="24">
        <v>77.2</v>
      </c>
      <c r="F31" s="24">
        <v>3273.6</v>
      </c>
      <c r="G31" s="24">
        <v>9.26</v>
      </c>
      <c r="H31" s="24">
        <v>82</v>
      </c>
      <c r="I31" s="24">
        <v>51.3</v>
      </c>
      <c r="J31" s="24">
        <v>134.80000000000001</v>
      </c>
      <c r="K31" s="23">
        <v>1.67</v>
      </c>
      <c r="L31" s="24">
        <v>43.765000000000001</v>
      </c>
      <c r="M31" s="25">
        <v>0.124</v>
      </c>
      <c r="N31" s="24">
        <v>1202.8</v>
      </c>
      <c r="O31" s="24">
        <v>52641.7</v>
      </c>
      <c r="Q31" s="45"/>
      <c r="R31" s="45"/>
      <c r="T31" s="45"/>
      <c r="U31" s="45"/>
      <c r="AC31" s="46"/>
      <c r="AD31" s="46"/>
    </row>
    <row r="32" spans="1:30" x14ac:dyDescent="0.25">
      <c r="A32" s="28" t="str">
        <f>VLOOKUP(B32,Холдинги!$A:$B,2,0)</f>
        <v>ГПМ</v>
      </c>
      <c r="B32" s="31" t="s">
        <v>9</v>
      </c>
      <c r="C32" s="23">
        <v>1081.8</v>
      </c>
      <c r="D32" s="24">
        <v>3.06</v>
      </c>
      <c r="E32" s="24">
        <v>108.1</v>
      </c>
      <c r="F32" s="24">
        <v>2956.2</v>
      </c>
      <c r="G32" s="24">
        <v>8.3699999999999992</v>
      </c>
      <c r="H32" s="24">
        <v>108</v>
      </c>
      <c r="I32" s="24">
        <v>56</v>
      </c>
      <c r="J32" s="24">
        <v>143.4</v>
      </c>
      <c r="K32" s="23">
        <v>1.6</v>
      </c>
      <c r="L32" s="24">
        <v>42.066000000000003</v>
      </c>
      <c r="M32" s="25">
        <v>0.11899999999999999</v>
      </c>
      <c r="N32" s="24">
        <v>857.8</v>
      </c>
      <c r="O32" s="24">
        <v>36083.300000000003</v>
      </c>
      <c r="Q32" s="45"/>
      <c r="R32" s="45"/>
      <c r="T32" s="45"/>
      <c r="U32" s="45"/>
      <c r="AC32" s="46"/>
      <c r="AD32" s="46"/>
    </row>
    <row r="33" spans="1:30" x14ac:dyDescent="0.25">
      <c r="A33" s="28" t="str">
        <f>VLOOKUP(B33,Холдинги!$A:$B,2,0)</f>
        <v>ГПМ</v>
      </c>
      <c r="B33" s="31" t="s">
        <v>28</v>
      </c>
      <c r="C33" s="23">
        <v>951</v>
      </c>
      <c r="D33" s="24">
        <v>2.69</v>
      </c>
      <c r="E33" s="24">
        <v>91.1</v>
      </c>
      <c r="F33" s="23">
        <v>2764.1</v>
      </c>
      <c r="G33" s="24">
        <v>7.82</v>
      </c>
      <c r="H33" s="24">
        <v>96</v>
      </c>
      <c r="I33" s="24">
        <v>58.2</v>
      </c>
      <c r="J33" s="24">
        <v>140.1</v>
      </c>
      <c r="K33" s="23">
        <v>1.47</v>
      </c>
      <c r="L33" s="24">
        <v>38.412999999999997</v>
      </c>
      <c r="M33" s="25">
        <v>0.109</v>
      </c>
      <c r="N33" s="24">
        <v>1243.4000000000001</v>
      </c>
      <c r="O33" s="24">
        <v>47761.9</v>
      </c>
      <c r="Q33" s="45"/>
      <c r="R33" s="45"/>
      <c r="T33" s="45"/>
      <c r="U33" s="45"/>
      <c r="AC33" s="46"/>
      <c r="AD33" s="46"/>
    </row>
    <row r="34" spans="1:30" x14ac:dyDescent="0.25">
      <c r="A34" s="28" t="str">
        <f>VLOOKUP(B34,Холдинги!$A:$B,2,0)</f>
        <v>Другие</v>
      </c>
      <c r="B34" s="31" t="s">
        <v>68</v>
      </c>
      <c r="C34" s="23">
        <v>984.6</v>
      </c>
      <c r="D34" s="24">
        <v>2.79</v>
      </c>
      <c r="E34" s="24">
        <v>67.900000000000006</v>
      </c>
      <c r="F34" s="24">
        <v>2624.3</v>
      </c>
      <c r="G34" s="24">
        <v>7.43</v>
      </c>
      <c r="H34" s="24">
        <v>75</v>
      </c>
      <c r="I34" s="24">
        <v>72.099999999999994</v>
      </c>
      <c r="J34" s="24">
        <v>189.2</v>
      </c>
      <c r="K34" s="23">
        <v>1.88</v>
      </c>
      <c r="L34" s="24">
        <v>49.268999999999998</v>
      </c>
      <c r="M34" s="25">
        <v>0.13900000000000001</v>
      </c>
      <c r="N34" s="24">
        <v>520</v>
      </c>
      <c r="O34" s="24">
        <v>25622</v>
      </c>
      <c r="Q34" s="45"/>
      <c r="R34" s="45"/>
      <c r="T34" s="45"/>
      <c r="U34" s="45"/>
      <c r="AC34" s="46"/>
      <c r="AD34" s="46"/>
    </row>
    <row r="35" spans="1:30" x14ac:dyDescent="0.25">
      <c r="A35" s="28" t="e">
        <f>VLOOKUP(B35,Холдинги!$A:$B,2,0)</f>
        <v>#N/A</v>
      </c>
      <c r="B35" s="31" t="s">
        <v>110</v>
      </c>
      <c r="C35" s="23">
        <v>949.5</v>
      </c>
      <c r="D35" s="24">
        <v>2.69</v>
      </c>
      <c r="E35" s="24">
        <v>76.900000000000006</v>
      </c>
      <c r="F35" s="23">
        <v>2283.5</v>
      </c>
      <c r="G35" s="24">
        <v>6.46</v>
      </c>
      <c r="H35" s="24">
        <v>81</v>
      </c>
      <c r="I35" s="24">
        <v>81.2</v>
      </c>
      <c r="J35" s="24">
        <v>236.5</v>
      </c>
      <c r="K35" s="23">
        <v>2.04</v>
      </c>
      <c r="L35" s="24">
        <v>53.576000000000001</v>
      </c>
      <c r="M35" s="25">
        <v>0.152</v>
      </c>
      <c r="N35" s="24">
        <v>264.3</v>
      </c>
      <c r="O35" s="24">
        <v>14158.3</v>
      </c>
      <c r="Q35" s="45"/>
      <c r="R35" s="45"/>
      <c r="T35" s="45"/>
      <c r="U35" s="45"/>
      <c r="AC35" s="46"/>
      <c r="AD35" s="46"/>
    </row>
    <row r="36" spans="1:30" x14ac:dyDescent="0.25">
      <c r="A36" s="28" t="str">
        <f>VLOOKUP(B36,Холдинги!$A:$B,2,0)</f>
        <v>ММХ</v>
      </c>
      <c r="B36" s="31" t="s">
        <v>32</v>
      </c>
      <c r="C36" s="23">
        <v>714.6</v>
      </c>
      <c r="D36" s="24">
        <v>2.02</v>
      </c>
      <c r="E36" s="24">
        <v>86.5</v>
      </c>
      <c r="F36" s="24">
        <v>2245.1999999999998</v>
      </c>
      <c r="G36" s="24">
        <v>6.35</v>
      </c>
      <c r="H36" s="24">
        <v>91</v>
      </c>
      <c r="I36" s="24">
        <v>48</v>
      </c>
      <c r="J36" s="24">
        <v>107</v>
      </c>
      <c r="K36" s="23">
        <v>0.91</v>
      </c>
      <c r="L36" s="24">
        <v>23.824000000000002</v>
      </c>
      <c r="M36" s="25">
        <v>6.7000000000000004E-2</v>
      </c>
      <c r="N36" s="24">
        <v>1043.7</v>
      </c>
      <c r="O36" s="24">
        <v>24865.7</v>
      </c>
      <c r="Q36" s="45"/>
      <c r="R36" s="45"/>
      <c r="T36" s="45"/>
      <c r="U36" s="45"/>
      <c r="AC36" s="46"/>
      <c r="AD36" s="46"/>
    </row>
    <row r="37" spans="1:30" x14ac:dyDescent="0.25">
      <c r="A37" s="28" t="str">
        <f>VLOOKUP(B37,Холдинги!$A:$B,2,0)</f>
        <v>РМГ</v>
      </c>
      <c r="B37" s="31" t="s">
        <v>16</v>
      </c>
      <c r="C37" s="23">
        <v>704</v>
      </c>
      <c r="D37" s="24">
        <v>1.99</v>
      </c>
      <c r="E37" s="24">
        <v>66.599999999999994</v>
      </c>
      <c r="F37" s="24">
        <v>2171.6</v>
      </c>
      <c r="G37" s="24">
        <v>6.15</v>
      </c>
      <c r="H37" s="24">
        <v>76</v>
      </c>
      <c r="I37" s="24">
        <v>44.6</v>
      </c>
      <c r="J37" s="24">
        <v>101.3</v>
      </c>
      <c r="K37" s="23">
        <v>0.83</v>
      </c>
      <c r="L37" s="24">
        <v>21.815000000000001</v>
      </c>
      <c r="M37" s="25">
        <v>6.2E-2</v>
      </c>
      <c r="N37" s="24">
        <v>1885.2</v>
      </c>
      <c r="O37" s="24">
        <v>41125</v>
      </c>
      <c r="T37" s="45"/>
      <c r="U37" s="45"/>
      <c r="AC37" s="46"/>
      <c r="AD37" s="46"/>
    </row>
    <row r="38" spans="1:30" x14ac:dyDescent="0.25">
      <c r="A38" s="28" t="str">
        <f>VLOOKUP(B38,Холдинги!$A:$B,2,0)</f>
        <v>Ру медиа</v>
      </c>
      <c r="B38" s="31" t="s">
        <v>6</v>
      </c>
      <c r="C38" s="23">
        <v>823.7</v>
      </c>
      <c r="D38" s="24">
        <v>2.33</v>
      </c>
      <c r="E38" s="24">
        <v>69.099999999999994</v>
      </c>
      <c r="F38" s="24">
        <v>2135.1999999999998</v>
      </c>
      <c r="G38" s="24">
        <v>6.04</v>
      </c>
      <c r="H38" s="24">
        <v>75</v>
      </c>
      <c r="I38" s="24">
        <v>50.9</v>
      </c>
      <c r="J38" s="24">
        <v>137.5</v>
      </c>
      <c r="K38" s="23">
        <v>1.1100000000000001</v>
      </c>
      <c r="L38" s="24">
        <v>29.116</v>
      </c>
      <c r="M38" s="25">
        <v>8.2000000000000003E-2</v>
      </c>
      <c r="N38" s="24">
        <v>1916.1</v>
      </c>
      <c r="O38" s="24">
        <v>55789.3</v>
      </c>
      <c r="T38" s="45"/>
      <c r="U38" s="45"/>
      <c r="AB38" s="45"/>
      <c r="AC38" s="45"/>
      <c r="AD38" s="46"/>
    </row>
    <row r="39" spans="1:30" x14ac:dyDescent="0.25">
      <c r="A39" s="28" t="str">
        <f>VLOOKUP(B39,Холдинги!$A:$B,2,0)</f>
        <v>Другие</v>
      </c>
      <c r="B39" s="31" t="s">
        <v>42</v>
      </c>
      <c r="C39" s="23">
        <v>796.8</v>
      </c>
      <c r="D39" s="24">
        <v>2.25</v>
      </c>
      <c r="E39" s="24">
        <v>79.900000000000006</v>
      </c>
      <c r="F39" s="24">
        <v>2063.4</v>
      </c>
      <c r="G39" s="24">
        <v>5.84</v>
      </c>
      <c r="H39" s="24">
        <v>81</v>
      </c>
      <c r="I39" s="24">
        <v>60</v>
      </c>
      <c r="J39" s="24">
        <v>162.30000000000001</v>
      </c>
      <c r="K39" s="23">
        <v>1.27</v>
      </c>
      <c r="L39" s="24">
        <v>33.22</v>
      </c>
      <c r="M39" s="25">
        <v>9.4E-2</v>
      </c>
      <c r="N39" s="24">
        <v>1250.5</v>
      </c>
      <c r="O39" s="24">
        <v>41541.699999999997</v>
      </c>
      <c r="T39" s="45"/>
      <c r="U39" s="45"/>
      <c r="AB39" s="45"/>
      <c r="AC39" s="45"/>
      <c r="AD39" s="46"/>
    </row>
    <row r="40" spans="1:30" x14ac:dyDescent="0.25">
      <c r="A40" s="28" t="str">
        <f>VLOOKUP(B40,Холдинги!$A:$B,2,0)</f>
        <v>ГПМ</v>
      </c>
      <c r="B40" s="31" t="s">
        <v>39</v>
      </c>
      <c r="C40" s="23">
        <v>592.79999999999995</v>
      </c>
      <c r="D40" s="24">
        <v>1.68</v>
      </c>
      <c r="E40" s="24">
        <v>84.5</v>
      </c>
      <c r="F40" s="24">
        <v>1703</v>
      </c>
      <c r="G40" s="24">
        <v>4.82</v>
      </c>
      <c r="H40" s="24">
        <v>91</v>
      </c>
      <c r="I40" s="24">
        <v>44</v>
      </c>
      <c r="J40" s="24">
        <v>107.2</v>
      </c>
      <c r="K40" s="23">
        <v>0.69</v>
      </c>
      <c r="L40" s="24">
        <v>18.108000000000001</v>
      </c>
      <c r="M40" s="25">
        <v>5.0999999999999997E-2</v>
      </c>
      <c r="N40" s="24">
        <v>2521.3000000000002</v>
      </c>
      <c r="O40" s="24">
        <v>45654.8</v>
      </c>
      <c r="T40" s="45"/>
      <c r="U40" s="45"/>
      <c r="AB40" s="45"/>
      <c r="AC40" s="45"/>
      <c r="AD40" s="46"/>
    </row>
    <row r="41" spans="1:30" x14ac:dyDescent="0.25">
      <c r="A41" s="28" t="str">
        <f>VLOOKUP(B41,Холдинги!$A:$B,2,0)</f>
        <v>Другие</v>
      </c>
      <c r="B41" s="31" t="s">
        <v>69</v>
      </c>
      <c r="C41" s="23">
        <v>590.20000000000005</v>
      </c>
      <c r="D41" s="24">
        <v>1.67</v>
      </c>
      <c r="E41" s="24">
        <v>92.1</v>
      </c>
      <c r="F41" s="24">
        <v>1623.4</v>
      </c>
      <c r="G41" s="24">
        <v>4.59</v>
      </c>
      <c r="H41" s="24">
        <v>92</v>
      </c>
      <c r="I41" s="24">
        <v>46.7</v>
      </c>
      <c r="J41" s="24">
        <v>118.8</v>
      </c>
      <c r="K41" s="23">
        <v>0.73</v>
      </c>
      <c r="L41" s="24">
        <v>19.131</v>
      </c>
      <c r="M41" s="25">
        <v>5.3999999999999999E-2</v>
      </c>
      <c r="N41" s="24">
        <v>173.1</v>
      </c>
      <c r="O41" s="24">
        <v>3312.5</v>
      </c>
      <c r="T41" s="45"/>
      <c r="U41" s="45"/>
      <c r="AB41" s="45"/>
      <c r="AC41" s="45"/>
      <c r="AD41" s="46"/>
    </row>
    <row r="42" spans="1:30" x14ac:dyDescent="0.25">
      <c r="A42" s="28" t="e">
        <f>VLOOKUP(B42,Холдинги!$A:$B,2,0)</f>
        <v>#N/A</v>
      </c>
      <c r="B42" s="31" t="s">
        <v>114</v>
      </c>
      <c r="C42" s="23">
        <v>567.20000000000005</v>
      </c>
      <c r="D42" s="24">
        <v>1.61</v>
      </c>
      <c r="E42" s="24">
        <v>82.6</v>
      </c>
      <c r="F42" s="24">
        <v>1566.5</v>
      </c>
      <c r="G42" s="24">
        <v>4.43</v>
      </c>
      <c r="H42" s="24">
        <v>87</v>
      </c>
      <c r="I42" s="24">
        <v>43.6</v>
      </c>
      <c r="J42" s="24">
        <v>110.6</v>
      </c>
      <c r="K42" s="23">
        <v>0.66</v>
      </c>
      <c r="L42" s="24">
        <v>17.184999999999999</v>
      </c>
      <c r="M42" s="25">
        <v>4.9000000000000002E-2</v>
      </c>
      <c r="N42" s="24">
        <v>4456.8</v>
      </c>
      <c r="O42" s="24">
        <v>76591.7</v>
      </c>
      <c r="T42" s="45"/>
      <c r="U42" s="45"/>
      <c r="AB42" s="45"/>
      <c r="AC42" s="45"/>
      <c r="AD42" s="46"/>
    </row>
    <row r="43" spans="1:30" x14ac:dyDescent="0.25">
      <c r="A43" s="28" t="e">
        <f>VLOOKUP(B43,Холдинги!$A:$B,2,0)</f>
        <v>#N/A</v>
      </c>
      <c r="B43" s="31" t="s">
        <v>109</v>
      </c>
      <c r="C43" s="23">
        <v>282.8</v>
      </c>
      <c r="D43" s="24">
        <v>0.8</v>
      </c>
      <c r="E43" s="24">
        <v>58.4</v>
      </c>
      <c r="F43" s="24">
        <v>922.7</v>
      </c>
      <c r="G43" s="24">
        <v>2.61</v>
      </c>
      <c r="H43" s="24">
        <v>73</v>
      </c>
      <c r="I43" s="24">
        <v>37.299999999999997</v>
      </c>
      <c r="J43" s="24">
        <v>80</v>
      </c>
      <c r="K43" s="23">
        <v>0.28000000000000003</v>
      </c>
      <c r="L43" s="24">
        <v>7.319</v>
      </c>
      <c r="M43" s="25">
        <v>2.1000000000000001E-2</v>
      </c>
      <c r="N43" s="24">
        <v>4005.8</v>
      </c>
      <c r="O43" s="24">
        <v>29320.2</v>
      </c>
      <c r="T43" s="45"/>
      <c r="U43" s="45"/>
      <c r="AB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1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157" priority="16">
      <formula>$A9="ГПМ"</formula>
    </cfRule>
  </conditionalFormatting>
  <conditionalFormatting sqref="A44:B44">
    <cfRule type="expression" dxfId="156" priority="5">
      <formula>$A44="ГПМ"</formula>
    </cfRule>
  </conditionalFormatting>
  <conditionalFormatting sqref="C44:O44">
    <cfRule type="expression" dxfId="155" priority="4">
      <formula>$A44="ДРР"</formula>
    </cfRule>
  </conditionalFormatting>
  <conditionalFormatting sqref="C45:O55">
    <cfRule type="expression" dxfId="154" priority="6">
      <formula>$A45="ДРР"</formula>
    </cfRule>
  </conditionalFormatting>
  <conditionalFormatting sqref="B41:O43">
    <cfRule type="expression" dxfId="153" priority="3">
      <formula>$A41="ГПМ"</formula>
    </cfRule>
  </conditionalFormatting>
  <conditionalFormatting sqref="B40:O40">
    <cfRule type="expression" dxfId="152" priority="2">
      <formula>$A40="ГПМ"</formula>
    </cfRule>
  </conditionalFormatting>
  <conditionalFormatting sqref="B39:O39">
    <cfRule type="expression" dxfId="151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154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76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6592.8</v>
      </c>
      <c r="D9" s="24">
        <v>25.64</v>
      </c>
      <c r="E9" s="24">
        <v>106.6</v>
      </c>
      <c r="F9" s="23">
        <v>13620.3</v>
      </c>
      <c r="G9" s="24">
        <v>52.97</v>
      </c>
      <c r="H9" s="24">
        <v>106</v>
      </c>
      <c r="I9" s="24">
        <v>85.6</v>
      </c>
      <c r="J9" s="24">
        <v>290</v>
      </c>
      <c r="K9" s="23">
        <v>18.14</v>
      </c>
      <c r="L9" s="24">
        <v>391.82299999999998</v>
      </c>
      <c r="M9" s="25">
        <v>1.524</v>
      </c>
      <c r="N9" s="24">
        <v>851.3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6220.7</v>
      </c>
      <c r="D10" s="24">
        <v>24.19</v>
      </c>
      <c r="E10" s="24">
        <v>105.6</v>
      </c>
      <c r="F10" s="23">
        <v>13049.3</v>
      </c>
      <c r="G10" s="24">
        <v>50.75</v>
      </c>
      <c r="H10" s="24">
        <v>105</v>
      </c>
      <c r="I10" s="24">
        <v>82.5</v>
      </c>
      <c r="J10" s="24">
        <v>275.3</v>
      </c>
      <c r="K10" s="23">
        <v>16.5</v>
      </c>
      <c r="L10" s="24">
        <v>356.392</v>
      </c>
      <c r="M10" s="25">
        <v>1.3859999999999999</v>
      </c>
      <c r="N10" s="24">
        <v>952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6005.9</v>
      </c>
      <c r="D11" s="24">
        <v>23.36</v>
      </c>
      <c r="E11" s="24">
        <v>105.1</v>
      </c>
      <c r="F11" s="23">
        <v>12864.7</v>
      </c>
      <c r="G11" s="24">
        <v>50.03</v>
      </c>
      <c r="H11" s="24">
        <v>105</v>
      </c>
      <c r="I11" s="24">
        <v>80.7</v>
      </c>
      <c r="J11" s="24">
        <v>263.8</v>
      </c>
      <c r="K11" s="23">
        <v>15.58</v>
      </c>
      <c r="L11" s="24">
        <v>336.714</v>
      </c>
      <c r="M11" s="25">
        <v>1.31</v>
      </c>
      <c r="N11" s="24">
        <v>1078.7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40" t="s">
        <v>11</v>
      </c>
      <c r="C12" s="23">
        <v>4399.6000000000004</v>
      </c>
      <c r="D12" s="24">
        <v>17.11</v>
      </c>
      <c r="E12" s="24">
        <v>129.69999999999999</v>
      </c>
      <c r="F12" s="23">
        <v>9984.4</v>
      </c>
      <c r="G12" s="24">
        <v>38.83</v>
      </c>
      <c r="H12" s="24">
        <v>125</v>
      </c>
      <c r="I12" s="24">
        <v>68.599999999999994</v>
      </c>
      <c r="J12" s="24">
        <v>211.5</v>
      </c>
      <c r="K12" s="23">
        <v>9.69</v>
      </c>
      <c r="L12" s="24">
        <v>209.45</v>
      </c>
      <c r="M12" s="25">
        <v>0.81499999999999995</v>
      </c>
      <c r="N12" s="24">
        <v>1205.8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РМГ</v>
      </c>
      <c r="B13" s="31" t="s">
        <v>31</v>
      </c>
      <c r="C13" s="23">
        <v>3279.9</v>
      </c>
      <c r="D13" s="24">
        <v>12.76</v>
      </c>
      <c r="E13" s="24">
        <v>111.5</v>
      </c>
      <c r="F13" s="23">
        <v>7948.7</v>
      </c>
      <c r="G13" s="24">
        <v>30.92</v>
      </c>
      <c r="H13" s="24">
        <v>109</v>
      </c>
      <c r="I13" s="24">
        <v>71.099999999999994</v>
      </c>
      <c r="J13" s="24">
        <v>205.5</v>
      </c>
      <c r="K13" s="23">
        <v>7.5</v>
      </c>
      <c r="L13" s="24">
        <v>162.03200000000001</v>
      </c>
      <c r="M13" s="25">
        <v>0.63</v>
      </c>
      <c r="N13" s="24">
        <v>1064.0999999999999</v>
      </c>
      <c r="O13" s="24">
        <v>172416.7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ГПМ</v>
      </c>
      <c r="B14" s="31" t="s">
        <v>5</v>
      </c>
      <c r="C14" s="23">
        <v>2947.3</v>
      </c>
      <c r="D14" s="24">
        <v>11.46</v>
      </c>
      <c r="E14" s="24">
        <v>87</v>
      </c>
      <c r="F14" s="23">
        <v>7724.5</v>
      </c>
      <c r="G14" s="24">
        <v>30.04</v>
      </c>
      <c r="H14" s="24">
        <v>91</v>
      </c>
      <c r="I14" s="24">
        <v>57.6</v>
      </c>
      <c r="J14" s="24">
        <v>153.80000000000001</v>
      </c>
      <c r="K14" s="23">
        <v>5.46</v>
      </c>
      <c r="L14" s="24">
        <v>117.895</v>
      </c>
      <c r="M14" s="25">
        <v>0.45900000000000002</v>
      </c>
      <c r="N14" s="24">
        <v>1651</v>
      </c>
      <c r="O14" s="24">
        <v>194642.9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2616</v>
      </c>
      <c r="D15" s="24">
        <v>10.17</v>
      </c>
      <c r="E15" s="24">
        <v>78.400000000000006</v>
      </c>
      <c r="F15" s="23">
        <v>6945.9</v>
      </c>
      <c r="G15" s="24">
        <v>27.01</v>
      </c>
      <c r="H15" s="24">
        <v>83</v>
      </c>
      <c r="I15" s="24">
        <v>48.7</v>
      </c>
      <c r="J15" s="24">
        <v>128.30000000000001</v>
      </c>
      <c r="K15" s="23">
        <v>4.09</v>
      </c>
      <c r="L15" s="24">
        <v>88.441999999999993</v>
      </c>
      <c r="M15" s="25">
        <v>0.34399999999999997</v>
      </c>
      <c r="N15" s="24">
        <v>2019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ГПМ</v>
      </c>
      <c r="B16" s="31" t="s">
        <v>27</v>
      </c>
      <c r="C16" s="23">
        <v>2449.6</v>
      </c>
      <c r="D16" s="24">
        <v>9.5299999999999994</v>
      </c>
      <c r="E16" s="24">
        <v>146.5</v>
      </c>
      <c r="F16" s="23">
        <v>6237</v>
      </c>
      <c r="G16" s="24">
        <v>24.26</v>
      </c>
      <c r="H16" s="24">
        <v>146</v>
      </c>
      <c r="I16" s="24">
        <v>57.7</v>
      </c>
      <c r="J16" s="24">
        <v>158.5</v>
      </c>
      <c r="K16" s="23">
        <v>4.54</v>
      </c>
      <c r="L16" s="24">
        <v>98.093000000000004</v>
      </c>
      <c r="M16" s="25">
        <v>0.38200000000000001</v>
      </c>
      <c r="N16" s="24">
        <v>1127.5999999999999</v>
      </c>
      <c r="O16" s="24">
        <v>110613.1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ЕМГ</v>
      </c>
      <c r="B17" s="31" t="s">
        <v>29</v>
      </c>
      <c r="C17" s="23">
        <v>2064.6999999999998</v>
      </c>
      <c r="D17" s="24">
        <v>8.0299999999999994</v>
      </c>
      <c r="E17" s="24">
        <v>76.400000000000006</v>
      </c>
      <c r="F17" s="23">
        <v>5644.7</v>
      </c>
      <c r="G17" s="24">
        <v>21.95</v>
      </c>
      <c r="H17" s="24">
        <v>83</v>
      </c>
      <c r="I17" s="24">
        <v>60.8</v>
      </c>
      <c r="J17" s="24">
        <v>155.80000000000001</v>
      </c>
      <c r="K17" s="23">
        <v>4.04</v>
      </c>
      <c r="L17" s="24">
        <v>87.23</v>
      </c>
      <c r="M17" s="25">
        <v>0.33900000000000002</v>
      </c>
      <c r="N17" s="24">
        <v>1687.9</v>
      </c>
      <c r="O17" s="24">
        <v>147232.1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Крутой Медиа</v>
      </c>
      <c r="B18" s="31" t="s">
        <v>20</v>
      </c>
      <c r="C18" s="23">
        <v>1891.5</v>
      </c>
      <c r="D18" s="24">
        <v>7.36</v>
      </c>
      <c r="E18" s="24">
        <v>84.8</v>
      </c>
      <c r="F18" s="23">
        <v>5154.8999999999996</v>
      </c>
      <c r="G18" s="24">
        <v>20.05</v>
      </c>
      <c r="H18" s="24">
        <v>88</v>
      </c>
      <c r="I18" s="24">
        <v>56.3</v>
      </c>
      <c r="J18" s="24">
        <v>144.69999999999999</v>
      </c>
      <c r="K18" s="23">
        <v>3.42</v>
      </c>
      <c r="L18" s="24">
        <v>73.981999999999999</v>
      </c>
      <c r="M18" s="25">
        <v>0.28799999999999998</v>
      </c>
      <c r="N18" s="24">
        <v>1717.2</v>
      </c>
      <c r="O18" s="24">
        <v>127041.7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Крутой Медиа</v>
      </c>
      <c r="B19" s="31" t="s">
        <v>15</v>
      </c>
      <c r="C19" s="23">
        <v>1890.8</v>
      </c>
      <c r="D19" s="24">
        <v>7.35</v>
      </c>
      <c r="E19" s="24">
        <v>145.4</v>
      </c>
      <c r="F19" s="23">
        <v>5048.3</v>
      </c>
      <c r="G19" s="24">
        <v>19.63</v>
      </c>
      <c r="H19" s="24">
        <v>138</v>
      </c>
      <c r="I19" s="24">
        <v>49.5</v>
      </c>
      <c r="J19" s="24">
        <v>129.69999999999999</v>
      </c>
      <c r="K19" s="23">
        <v>3.01</v>
      </c>
      <c r="L19" s="24">
        <v>64.936000000000007</v>
      </c>
      <c r="M19" s="25">
        <v>0.253</v>
      </c>
      <c r="N19" s="24">
        <v>1146.5999999999999</v>
      </c>
      <c r="O19" s="24">
        <v>74458.3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1682.4</v>
      </c>
      <c r="D20" s="24">
        <v>6.54</v>
      </c>
      <c r="E20" s="24">
        <v>97.9</v>
      </c>
      <c r="F20" s="23">
        <v>4679.3</v>
      </c>
      <c r="G20" s="24">
        <v>18.2</v>
      </c>
      <c r="H20" s="24">
        <v>100</v>
      </c>
      <c r="I20" s="24">
        <v>51.6</v>
      </c>
      <c r="J20" s="24">
        <v>130</v>
      </c>
      <c r="K20" s="23">
        <v>2.79</v>
      </c>
      <c r="L20" s="24">
        <v>60.334000000000003</v>
      </c>
      <c r="M20" s="25">
        <v>0.23499999999999999</v>
      </c>
      <c r="N20" s="24">
        <v>1391.1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1835</v>
      </c>
      <c r="D21" s="24">
        <v>7.14</v>
      </c>
      <c r="E21" s="24">
        <v>131.5</v>
      </c>
      <c r="F21" s="23">
        <v>4673.7</v>
      </c>
      <c r="G21" s="24">
        <v>18.18</v>
      </c>
      <c r="H21" s="24">
        <v>124</v>
      </c>
      <c r="I21" s="24">
        <v>71.3</v>
      </c>
      <c r="J21" s="24">
        <v>195.9</v>
      </c>
      <c r="K21" s="23">
        <v>4.2</v>
      </c>
      <c r="L21" s="24">
        <v>90.840999999999994</v>
      </c>
      <c r="M21" s="25">
        <v>0.35299999999999998</v>
      </c>
      <c r="N21" s="24">
        <v>929.1</v>
      </c>
      <c r="O21" s="24">
        <v>84400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8</v>
      </c>
      <c r="C22" s="23">
        <v>1784.5</v>
      </c>
      <c r="D22" s="24">
        <v>6.94</v>
      </c>
      <c r="E22" s="24">
        <v>154</v>
      </c>
      <c r="F22" s="23">
        <v>4482.6000000000004</v>
      </c>
      <c r="G22" s="24">
        <v>17.43</v>
      </c>
      <c r="H22" s="24">
        <v>155</v>
      </c>
      <c r="I22" s="24">
        <v>58</v>
      </c>
      <c r="J22" s="24">
        <v>161.6</v>
      </c>
      <c r="K22" s="23">
        <v>3.33</v>
      </c>
      <c r="L22" s="24">
        <v>71.866</v>
      </c>
      <c r="M22" s="25">
        <v>0.28000000000000003</v>
      </c>
      <c r="N22" s="24">
        <v>732.5</v>
      </c>
      <c r="O22" s="24">
        <v>52641.7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1585.5</v>
      </c>
      <c r="D23" s="24">
        <v>6.17</v>
      </c>
      <c r="E23" s="24">
        <v>118.5</v>
      </c>
      <c r="F23" s="23">
        <v>4459.2</v>
      </c>
      <c r="G23" s="24">
        <v>17.34</v>
      </c>
      <c r="H23" s="24">
        <v>117</v>
      </c>
      <c r="I23" s="24">
        <v>45.5</v>
      </c>
      <c r="J23" s="24">
        <v>113.4</v>
      </c>
      <c r="K23" s="23">
        <v>2.3199999999999998</v>
      </c>
      <c r="L23" s="24">
        <v>50.151000000000003</v>
      </c>
      <c r="M23" s="25">
        <v>0.19500000000000001</v>
      </c>
      <c r="N23" s="24">
        <v>941.1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Другие</v>
      </c>
      <c r="B24" s="31" t="s">
        <v>68</v>
      </c>
      <c r="C24" s="23">
        <v>1796.9</v>
      </c>
      <c r="D24" s="24">
        <v>6.99</v>
      </c>
      <c r="E24" s="24">
        <v>170.4</v>
      </c>
      <c r="F24" s="23">
        <v>4089.3</v>
      </c>
      <c r="G24" s="24">
        <v>15.9</v>
      </c>
      <c r="H24" s="24">
        <v>160</v>
      </c>
      <c r="I24" s="24">
        <v>93.4</v>
      </c>
      <c r="J24" s="24">
        <v>287.2</v>
      </c>
      <c r="K24" s="23">
        <v>5.39</v>
      </c>
      <c r="L24" s="24">
        <v>116.506</v>
      </c>
      <c r="M24" s="25">
        <v>0.45300000000000001</v>
      </c>
      <c r="N24" s="24">
        <v>219.9</v>
      </c>
      <c r="O24" s="24">
        <v>25622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Другие</v>
      </c>
      <c r="B25" s="31" t="s">
        <v>25</v>
      </c>
      <c r="C25" s="23">
        <v>1402.8</v>
      </c>
      <c r="D25" s="24">
        <v>5.46</v>
      </c>
      <c r="E25" s="24">
        <v>65.2</v>
      </c>
      <c r="F25" s="23">
        <v>3952.3</v>
      </c>
      <c r="G25" s="24">
        <v>15.37</v>
      </c>
      <c r="H25" s="24">
        <v>73</v>
      </c>
      <c r="I25" s="24">
        <v>56.7</v>
      </c>
      <c r="J25" s="24">
        <v>141</v>
      </c>
      <c r="K25" s="23">
        <v>2.56</v>
      </c>
      <c r="L25" s="24">
        <v>55.281999999999996</v>
      </c>
      <c r="M25" s="25">
        <v>0.215</v>
      </c>
      <c r="N25" s="24">
        <v>2380.6999999999998</v>
      </c>
      <c r="O25" s="24">
        <v>131608.70000000001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1392</v>
      </c>
      <c r="D26" s="24">
        <v>5.41</v>
      </c>
      <c r="E26" s="24">
        <v>127</v>
      </c>
      <c r="F26" s="23">
        <v>3869.7</v>
      </c>
      <c r="G26" s="24">
        <v>15.05</v>
      </c>
      <c r="H26" s="24">
        <v>130</v>
      </c>
      <c r="I26" s="24">
        <v>62.5</v>
      </c>
      <c r="J26" s="24">
        <v>157.30000000000001</v>
      </c>
      <c r="K26" s="23">
        <v>2.8</v>
      </c>
      <c r="L26" s="24">
        <v>60.392000000000003</v>
      </c>
      <c r="M26" s="25">
        <v>0.23499999999999999</v>
      </c>
      <c r="N26" s="24">
        <v>1006.1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РМГ</v>
      </c>
      <c r="B27" s="31" t="s">
        <v>22</v>
      </c>
      <c r="C27" s="23">
        <v>1214</v>
      </c>
      <c r="D27" s="24">
        <v>4.72</v>
      </c>
      <c r="E27" s="24">
        <v>109.4</v>
      </c>
      <c r="F27" s="23">
        <v>3087.2</v>
      </c>
      <c r="G27" s="24">
        <v>12.01</v>
      </c>
      <c r="H27" s="24">
        <v>111</v>
      </c>
      <c r="I27" s="24">
        <v>72.3</v>
      </c>
      <c r="J27" s="24">
        <v>199.1</v>
      </c>
      <c r="K27" s="23">
        <v>2.82</v>
      </c>
      <c r="L27" s="24">
        <v>60.969000000000001</v>
      </c>
      <c r="M27" s="25">
        <v>0.23699999999999999</v>
      </c>
      <c r="N27" s="24">
        <v>1050.2</v>
      </c>
      <c r="O27" s="24">
        <v>64029.2</v>
      </c>
      <c r="R27" s="45"/>
      <c r="U27" s="45"/>
      <c r="AD27" s="46"/>
    </row>
    <row r="28" spans="1:30" x14ac:dyDescent="0.25">
      <c r="A28" s="30" t="str">
        <f>VLOOKUP(B28,Холдинги!$A:$B,2,0)</f>
        <v>ЕМГ</v>
      </c>
      <c r="B28" s="31" t="s">
        <v>43</v>
      </c>
      <c r="C28" s="23">
        <v>1444.3</v>
      </c>
      <c r="D28" s="24">
        <v>5.62</v>
      </c>
      <c r="E28" s="24">
        <v>138.30000000000001</v>
      </c>
      <c r="F28" s="23">
        <v>3085.8</v>
      </c>
      <c r="G28" s="24">
        <v>12</v>
      </c>
      <c r="H28" s="24">
        <v>122</v>
      </c>
      <c r="I28" s="24">
        <v>73</v>
      </c>
      <c r="J28" s="24">
        <v>239.1</v>
      </c>
      <c r="K28" s="23">
        <v>3.39</v>
      </c>
      <c r="L28" s="24">
        <v>73.203000000000003</v>
      </c>
      <c r="M28" s="25">
        <v>0.28499999999999998</v>
      </c>
      <c r="N28" s="24">
        <v>759.6</v>
      </c>
      <c r="O28" s="24">
        <v>55603.6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ВГТРК</v>
      </c>
      <c r="B29" s="31" t="s">
        <v>7</v>
      </c>
      <c r="C29" s="23">
        <v>1329.7</v>
      </c>
      <c r="D29" s="24">
        <v>5.17</v>
      </c>
      <c r="E29" s="24">
        <v>59.4</v>
      </c>
      <c r="F29" s="23">
        <v>3062.9</v>
      </c>
      <c r="G29" s="24">
        <v>11.91</v>
      </c>
      <c r="H29" s="24">
        <v>68</v>
      </c>
      <c r="I29" s="24">
        <v>62</v>
      </c>
      <c r="J29" s="24">
        <v>188.5</v>
      </c>
      <c r="K29" s="23">
        <v>2.65</v>
      </c>
      <c r="L29" s="24">
        <v>57.292999999999999</v>
      </c>
      <c r="M29" s="25">
        <v>0.223</v>
      </c>
      <c r="N29" s="24">
        <v>964.6</v>
      </c>
      <c r="O29" s="24">
        <v>55265.599999999999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16</v>
      </c>
      <c r="C30" s="23">
        <v>1069.5999999999999</v>
      </c>
      <c r="D30" s="24">
        <v>4.16</v>
      </c>
      <c r="E30" s="24">
        <v>139.1</v>
      </c>
      <c r="F30" s="23">
        <v>2882.6</v>
      </c>
      <c r="G30" s="24">
        <v>11.21</v>
      </c>
      <c r="H30" s="24">
        <v>138</v>
      </c>
      <c r="I30" s="24">
        <v>68.2</v>
      </c>
      <c r="J30" s="24">
        <v>177.2</v>
      </c>
      <c r="K30" s="23">
        <v>2.35</v>
      </c>
      <c r="L30" s="24">
        <v>50.677</v>
      </c>
      <c r="M30" s="25">
        <v>0.19700000000000001</v>
      </c>
      <c r="N30" s="24">
        <v>811.5</v>
      </c>
      <c r="O30" s="24">
        <v>41125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36</v>
      </c>
      <c r="C31" s="23">
        <v>1018.6</v>
      </c>
      <c r="D31" s="24">
        <v>3.96</v>
      </c>
      <c r="E31" s="24">
        <v>93.5</v>
      </c>
      <c r="F31" s="23">
        <v>2838.5</v>
      </c>
      <c r="G31" s="24">
        <v>11.04</v>
      </c>
      <c r="H31" s="24">
        <v>97</v>
      </c>
      <c r="I31" s="24">
        <v>69.8</v>
      </c>
      <c r="J31" s="24">
        <v>175.4</v>
      </c>
      <c r="K31" s="23">
        <v>2.29</v>
      </c>
      <c r="L31" s="24">
        <v>49.387999999999998</v>
      </c>
      <c r="M31" s="25">
        <v>0.192</v>
      </c>
      <c r="N31" s="24">
        <v>1068.7</v>
      </c>
      <c r="O31" s="24">
        <v>52781</v>
      </c>
      <c r="R31" s="45"/>
      <c r="U31" s="45"/>
      <c r="AC31" s="45"/>
      <c r="AD31" s="46"/>
    </row>
    <row r="32" spans="1:30" x14ac:dyDescent="0.25">
      <c r="A32" s="30" t="str">
        <f>VLOOKUP(B32,Холдинги!$A:$B,2,0)</f>
        <v>ВГТРК</v>
      </c>
      <c r="B32" s="31" t="s">
        <v>17</v>
      </c>
      <c r="C32" s="23">
        <v>989.4</v>
      </c>
      <c r="D32" s="24">
        <v>3.85</v>
      </c>
      <c r="E32" s="24">
        <v>58.6</v>
      </c>
      <c r="F32" s="23">
        <v>2705.4</v>
      </c>
      <c r="G32" s="24">
        <v>10.52</v>
      </c>
      <c r="H32" s="24">
        <v>64</v>
      </c>
      <c r="I32" s="24">
        <v>49.8</v>
      </c>
      <c r="J32" s="24">
        <v>127.4</v>
      </c>
      <c r="K32" s="23">
        <v>1.58</v>
      </c>
      <c r="L32" s="24">
        <v>34.192999999999998</v>
      </c>
      <c r="M32" s="25">
        <v>0.13300000000000001</v>
      </c>
      <c r="N32" s="24">
        <v>1685.3</v>
      </c>
      <c r="O32" s="24">
        <v>57627.1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ГПМ</v>
      </c>
      <c r="B33" s="31" t="s">
        <v>9</v>
      </c>
      <c r="C33" s="23">
        <v>866.5</v>
      </c>
      <c r="D33" s="24">
        <v>3.37</v>
      </c>
      <c r="E33" s="24">
        <v>119</v>
      </c>
      <c r="F33" s="23">
        <v>2348.8000000000002</v>
      </c>
      <c r="G33" s="24">
        <v>9.14</v>
      </c>
      <c r="H33" s="24">
        <v>118</v>
      </c>
      <c r="I33" s="24">
        <v>58.9</v>
      </c>
      <c r="J33" s="24">
        <v>152.1</v>
      </c>
      <c r="K33" s="23">
        <v>1.64</v>
      </c>
      <c r="L33" s="24">
        <v>35.430999999999997</v>
      </c>
      <c r="M33" s="25">
        <v>0.13800000000000001</v>
      </c>
      <c r="N33" s="24">
        <v>1018.4</v>
      </c>
      <c r="O33" s="24">
        <v>36083.300000000003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ГПМ</v>
      </c>
      <c r="B34" s="31" t="s">
        <v>28</v>
      </c>
      <c r="C34" s="23">
        <v>753.4</v>
      </c>
      <c r="D34" s="24">
        <v>2.93</v>
      </c>
      <c r="E34" s="24">
        <v>99.2</v>
      </c>
      <c r="F34" s="23">
        <v>2110.9</v>
      </c>
      <c r="G34" s="24">
        <v>8.2100000000000009</v>
      </c>
      <c r="H34" s="24">
        <v>100</v>
      </c>
      <c r="I34" s="24">
        <v>55.9</v>
      </c>
      <c r="J34" s="24">
        <v>139.6</v>
      </c>
      <c r="K34" s="23">
        <v>1.35</v>
      </c>
      <c r="L34" s="24">
        <v>29.242000000000001</v>
      </c>
      <c r="M34" s="25">
        <v>0.114</v>
      </c>
      <c r="N34" s="24">
        <v>1633.3</v>
      </c>
      <c r="O34" s="24">
        <v>47761.9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ВГТРК</v>
      </c>
      <c r="B35" s="31" t="s">
        <v>24</v>
      </c>
      <c r="C35" s="23">
        <v>774.6</v>
      </c>
      <c r="D35" s="24">
        <v>3.01</v>
      </c>
      <c r="E35" s="24">
        <v>49.6</v>
      </c>
      <c r="F35" s="23">
        <v>2051.9</v>
      </c>
      <c r="G35" s="24">
        <v>7.98</v>
      </c>
      <c r="H35" s="24">
        <v>59</v>
      </c>
      <c r="I35" s="24">
        <v>47</v>
      </c>
      <c r="J35" s="24">
        <v>124.1</v>
      </c>
      <c r="K35" s="23">
        <v>1.17</v>
      </c>
      <c r="L35" s="24">
        <v>25.268000000000001</v>
      </c>
      <c r="M35" s="25">
        <v>9.8000000000000004E-2</v>
      </c>
      <c r="N35" s="24">
        <v>2802.1</v>
      </c>
      <c r="O35" s="24">
        <v>70802.8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Ру медиа</v>
      </c>
      <c r="B36" s="31" t="s">
        <v>6</v>
      </c>
      <c r="C36" s="23">
        <v>815.5</v>
      </c>
      <c r="D36" s="24">
        <v>3.17</v>
      </c>
      <c r="E36" s="24">
        <v>94</v>
      </c>
      <c r="F36" s="23">
        <v>1969.4</v>
      </c>
      <c r="G36" s="24">
        <v>7.66</v>
      </c>
      <c r="H36" s="24">
        <v>95</v>
      </c>
      <c r="I36" s="24">
        <v>47</v>
      </c>
      <c r="J36" s="24">
        <v>136.1</v>
      </c>
      <c r="K36" s="23">
        <v>1.23</v>
      </c>
      <c r="L36" s="24">
        <v>26.588999999999999</v>
      </c>
      <c r="M36" s="25">
        <v>0.10299999999999999</v>
      </c>
      <c r="N36" s="24">
        <v>2098.1999999999998</v>
      </c>
      <c r="O36" s="24">
        <v>55789.3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565.20000000000005</v>
      </c>
      <c r="D37" s="24">
        <v>2.2000000000000002</v>
      </c>
      <c r="E37" s="24">
        <v>94.1</v>
      </c>
      <c r="F37" s="23">
        <v>1595.5</v>
      </c>
      <c r="G37" s="24">
        <v>6.21</v>
      </c>
      <c r="H37" s="24">
        <v>89</v>
      </c>
      <c r="I37" s="24">
        <v>50</v>
      </c>
      <c r="J37" s="24">
        <v>124</v>
      </c>
      <c r="K37" s="23">
        <v>0.91</v>
      </c>
      <c r="L37" s="24">
        <v>19.623000000000001</v>
      </c>
      <c r="M37" s="25">
        <v>7.5999999999999998E-2</v>
      </c>
      <c r="N37" s="24">
        <v>1267.2</v>
      </c>
      <c r="O37" s="24">
        <v>24865.7</v>
      </c>
      <c r="U37" s="45"/>
      <c r="AC37" s="45"/>
      <c r="AD37" s="46"/>
    </row>
    <row r="38" spans="1:30" x14ac:dyDescent="0.25">
      <c r="A38" s="30" t="str">
        <f>VLOOKUP(B38,Холдинги!$A:$B,2,0)</f>
        <v>ГПМ</v>
      </c>
      <c r="B38" s="31" t="s">
        <v>39</v>
      </c>
      <c r="C38" s="23">
        <v>540.70000000000005</v>
      </c>
      <c r="D38" s="24">
        <v>2.1</v>
      </c>
      <c r="E38" s="24">
        <v>105.9</v>
      </c>
      <c r="F38" s="23">
        <v>1512.9</v>
      </c>
      <c r="G38" s="24">
        <v>5.88</v>
      </c>
      <c r="H38" s="24">
        <v>111</v>
      </c>
      <c r="I38" s="24">
        <v>52.4</v>
      </c>
      <c r="J38" s="24">
        <v>131.1</v>
      </c>
      <c r="K38" s="23">
        <v>0.91</v>
      </c>
      <c r="L38" s="24">
        <v>19.670000000000002</v>
      </c>
      <c r="M38" s="25">
        <v>7.6999999999999999E-2</v>
      </c>
      <c r="N38" s="24">
        <v>2321</v>
      </c>
      <c r="O38" s="24">
        <v>45654.8</v>
      </c>
      <c r="U38" s="45"/>
      <c r="AC38" s="45"/>
      <c r="AD38" s="46"/>
    </row>
    <row r="39" spans="1:30" x14ac:dyDescent="0.25">
      <c r="A39" s="30" t="e">
        <f>VLOOKUP(B39,Холдинги!$A:$B,2,0)</f>
        <v>#N/A</v>
      </c>
      <c r="B39" s="31" t="s">
        <v>114</v>
      </c>
      <c r="C39" s="23">
        <v>509.2</v>
      </c>
      <c r="D39" s="24">
        <v>1.98</v>
      </c>
      <c r="E39" s="24">
        <v>101.9</v>
      </c>
      <c r="F39" s="23">
        <v>1304.9000000000001</v>
      </c>
      <c r="G39" s="24">
        <v>5.08</v>
      </c>
      <c r="H39" s="24">
        <v>99</v>
      </c>
      <c r="I39" s="24">
        <v>44</v>
      </c>
      <c r="J39" s="24">
        <v>120.2</v>
      </c>
      <c r="K39" s="23">
        <v>0.72</v>
      </c>
      <c r="L39" s="24">
        <v>15.557</v>
      </c>
      <c r="M39" s="25">
        <v>6.0999999999999999E-2</v>
      </c>
      <c r="N39" s="24">
        <v>4923.2</v>
      </c>
      <c r="O39" s="24">
        <v>76591.7</v>
      </c>
      <c r="U39" s="45"/>
      <c r="AC39" s="45"/>
      <c r="AD39" s="46"/>
    </row>
    <row r="40" spans="1:30" x14ac:dyDescent="0.25">
      <c r="A40" s="30" t="e">
        <f>VLOOKUP(B40,Холдинги!$A:$B,2,0)</f>
        <v>#N/A</v>
      </c>
      <c r="B40" s="31" t="s">
        <v>110</v>
      </c>
      <c r="C40" s="23">
        <v>474.1</v>
      </c>
      <c r="D40" s="24">
        <v>1.84</v>
      </c>
      <c r="E40" s="24">
        <v>52.8</v>
      </c>
      <c r="F40" s="23">
        <v>1285.0999999999999</v>
      </c>
      <c r="G40" s="24">
        <v>5</v>
      </c>
      <c r="H40" s="24">
        <v>63</v>
      </c>
      <c r="I40" s="24">
        <v>48.6</v>
      </c>
      <c r="J40" s="24">
        <v>125.6</v>
      </c>
      <c r="K40" s="23">
        <v>0.74</v>
      </c>
      <c r="L40" s="24">
        <v>16.010999999999999</v>
      </c>
      <c r="M40" s="25">
        <v>6.2E-2</v>
      </c>
      <c r="N40" s="24">
        <v>884.3</v>
      </c>
      <c r="O40" s="24">
        <v>14158.3</v>
      </c>
      <c r="U40" s="45"/>
      <c r="AC40" s="45"/>
      <c r="AD40" s="46"/>
    </row>
    <row r="41" spans="1:30" x14ac:dyDescent="0.25">
      <c r="A41" s="30" t="str">
        <f>VLOOKUP(B41,Холдинги!$A:$B,2,0)</f>
        <v>Другие</v>
      </c>
      <c r="B41" s="31" t="s">
        <v>69</v>
      </c>
      <c r="C41" s="23">
        <v>519.9</v>
      </c>
      <c r="D41" s="24">
        <v>2.02</v>
      </c>
      <c r="E41" s="24">
        <v>111.5</v>
      </c>
      <c r="F41" s="23">
        <v>1247.7</v>
      </c>
      <c r="G41" s="24">
        <v>4.8499999999999996</v>
      </c>
      <c r="H41" s="24">
        <v>97</v>
      </c>
      <c r="I41" s="24">
        <v>54.5</v>
      </c>
      <c r="J41" s="24">
        <v>159</v>
      </c>
      <c r="K41" s="23">
        <v>0.91</v>
      </c>
      <c r="L41" s="24">
        <v>19.678000000000001</v>
      </c>
      <c r="M41" s="25">
        <v>7.6999999999999999E-2</v>
      </c>
      <c r="N41" s="24">
        <v>168.3</v>
      </c>
      <c r="O41" s="24">
        <v>3312.5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42</v>
      </c>
      <c r="C42" s="23">
        <v>433.1</v>
      </c>
      <c r="D42" s="24">
        <v>1.68</v>
      </c>
      <c r="E42" s="24">
        <v>59.7</v>
      </c>
      <c r="F42" s="23">
        <v>1237.2</v>
      </c>
      <c r="G42" s="24">
        <v>4.8099999999999996</v>
      </c>
      <c r="H42" s="24">
        <v>67</v>
      </c>
      <c r="I42" s="24">
        <v>40</v>
      </c>
      <c r="J42" s="24">
        <v>98</v>
      </c>
      <c r="K42" s="23">
        <v>0.56000000000000005</v>
      </c>
      <c r="L42" s="24">
        <v>12.022</v>
      </c>
      <c r="M42" s="25">
        <v>4.7E-2</v>
      </c>
      <c r="N42" s="24">
        <v>3455.4</v>
      </c>
      <c r="O42" s="24">
        <v>41541.699999999997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391.3</v>
      </c>
      <c r="D43" s="24">
        <v>1.52</v>
      </c>
      <c r="E43" s="24">
        <v>111.1</v>
      </c>
      <c r="F43" s="23">
        <v>993.1</v>
      </c>
      <c r="G43" s="24">
        <v>3.86</v>
      </c>
      <c r="H43" s="24">
        <v>108</v>
      </c>
      <c r="I43" s="24">
        <v>47.8</v>
      </c>
      <c r="J43" s="24">
        <v>131.80000000000001</v>
      </c>
      <c r="K43" s="23">
        <v>0.6</v>
      </c>
      <c r="L43" s="24">
        <v>12.989000000000001</v>
      </c>
      <c r="M43" s="25">
        <v>5.0999999999999997E-2</v>
      </c>
      <c r="N43" s="24">
        <v>2257.3000000000002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13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20" priority="17">
      <formula>$A9="ГПМ"</formula>
    </cfRule>
  </conditionalFormatting>
  <conditionalFormatting sqref="A44:B44">
    <cfRule type="expression" dxfId="19" priority="5">
      <formula>$A44="ГПМ"</formula>
    </cfRule>
  </conditionalFormatting>
  <conditionalFormatting sqref="C44:O44">
    <cfRule type="expression" dxfId="18" priority="4">
      <formula>$A44="ДРР"</formula>
    </cfRule>
  </conditionalFormatting>
  <conditionalFormatting sqref="C45:O55">
    <cfRule type="expression" dxfId="17" priority="6">
      <formula>$A45="ДРР"</formula>
    </cfRule>
  </conditionalFormatting>
  <conditionalFormatting sqref="B41:O43">
    <cfRule type="expression" dxfId="16" priority="3">
      <formula>$A41="ГПМ"</formula>
    </cfRule>
  </conditionalFormatting>
  <conditionalFormatting sqref="B40:O40">
    <cfRule type="expression" dxfId="15" priority="2">
      <formula>$A40="ГПМ"</formula>
    </cfRule>
  </conditionalFormatting>
  <conditionalFormatting sqref="B39:O39">
    <cfRule type="expression" dxfId="14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D55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155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156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105</v>
      </c>
      <c r="C7" s="48"/>
      <c r="D7" s="48"/>
      <c r="E7" s="48"/>
      <c r="F7" s="41"/>
      <c r="G7" s="41"/>
      <c r="H7" s="41"/>
      <c r="I7" s="41"/>
      <c r="J7" s="41"/>
      <c r="K7" s="41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6637.7</v>
      </c>
      <c r="D9" s="24">
        <v>26.57</v>
      </c>
      <c r="E9" s="24">
        <v>110.4</v>
      </c>
      <c r="F9" s="23">
        <v>13506.8</v>
      </c>
      <c r="G9" s="24">
        <v>54.07</v>
      </c>
      <c r="H9" s="24">
        <v>108</v>
      </c>
      <c r="I9" s="24">
        <v>84.9</v>
      </c>
      <c r="J9" s="24">
        <v>291.89999999999998</v>
      </c>
      <c r="K9" s="23">
        <v>16.989999999999998</v>
      </c>
      <c r="L9" s="24">
        <v>391.12400000000002</v>
      </c>
      <c r="M9" s="25">
        <v>1.5660000000000001</v>
      </c>
      <c r="N9" s="24">
        <v>852.9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6276</v>
      </c>
      <c r="D10" s="24">
        <v>25.12</v>
      </c>
      <c r="E10" s="24">
        <v>109.7</v>
      </c>
      <c r="F10" s="23">
        <v>12993.6</v>
      </c>
      <c r="G10" s="24">
        <v>52.01</v>
      </c>
      <c r="H10" s="24">
        <v>108</v>
      </c>
      <c r="I10" s="24">
        <v>81.900000000000006</v>
      </c>
      <c r="J10" s="24">
        <v>277</v>
      </c>
      <c r="K10" s="23">
        <v>15.51</v>
      </c>
      <c r="L10" s="24">
        <v>357.10500000000002</v>
      </c>
      <c r="M10" s="25">
        <v>1.43</v>
      </c>
      <c r="N10" s="24">
        <v>950.1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6103.5</v>
      </c>
      <c r="D11" s="24">
        <v>24.43</v>
      </c>
      <c r="E11" s="24">
        <v>109.9</v>
      </c>
      <c r="F11" s="23">
        <v>12802</v>
      </c>
      <c r="G11" s="24">
        <v>51.25</v>
      </c>
      <c r="H11" s="24">
        <v>108</v>
      </c>
      <c r="I11" s="24">
        <v>80.3</v>
      </c>
      <c r="J11" s="24">
        <v>268.10000000000002</v>
      </c>
      <c r="K11" s="23">
        <v>14.79</v>
      </c>
      <c r="L11" s="24">
        <v>340.50200000000001</v>
      </c>
      <c r="M11" s="25">
        <v>1.363</v>
      </c>
      <c r="N11" s="24">
        <v>1066.7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3538</v>
      </c>
      <c r="D12" s="24">
        <v>14.16</v>
      </c>
      <c r="E12" s="24">
        <v>107.5</v>
      </c>
      <c r="F12" s="23">
        <v>8796.6</v>
      </c>
      <c r="G12" s="24">
        <v>35.21</v>
      </c>
      <c r="H12" s="24">
        <v>106</v>
      </c>
      <c r="I12" s="24">
        <v>59.1</v>
      </c>
      <c r="J12" s="24">
        <v>166.4</v>
      </c>
      <c r="K12" s="23">
        <v>6.31</v>
      </c>
      <c r="L12" s="24">
        <v>145.203</v>
      </c>
      <c r="M12" s="25">
        <v>0.58099999999999996</v>
      </c>
      <c r="N12" s="24">
        <v>1340.5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11</v>
      </c>
      <c r="C13" s="23">
        <v>3788.5</v>
      </c>
      <c r="D13" s="24">
        <v>15.17</v>
      </c>
      <c r="E13" s="24">
        <v>114.9</v>
      </c>
      <c r="F13" s="23">
        <v>8691.1</v>
      </c>
      <c r="G13" s="24">
        <v>34.79</v>
      </c>
      <c r="H13" s="24">
        <v>112</v>
      </c>
      <c r="I13" s="24">
        <v>69.2</v>
      </c>
      <c r="J13" s="24">
        <v>211.1</v>
      </c>
      <c r="K13" s="23">
        <v>7.91</v>
      </c>
      <c r="L13" s="24">
        <v>182.047</v>
      </c>
      <c r="M13" s="25">
        <v>0.72899999999999998</v>
      </c>
      <c r="N13" s="24">
        <v>1387.3</v>
      </c>
      <c r="O13" s="24">
        <v>252550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3514</v>
      </c>
      <c r="D14" s="24">
        <v>14.07</v>
      </c>
      <c r="E14" s="24">
        <v>122.9</v>
      </c>
      <c r="F14" s="23">
        <v>8256.7000000000007</v>
      </c>
      <c r="G14" s="24">
        <v>33.049999999999997</v>
      </c>
      <c r="H14" s="24">
        <v>117</v>
      </c>
      <c r="I14" s="24">
        <v>71.2</v>
      </c>
      <c r="J14" s="24">
        <v>212</v>
      </c>
      <c r="K14" s="23">
        <v>7.54</v>
      </c>
      <c r="L14" s="24">
        <v>173.678</v>
      </c>
      <c r="M14" s="25">
        <v>0.69499999999999995</v>
      </c>
      <c r="N14" s="24">
        <v>992.7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3261.9</v>
      </c>
      <c r="D15" s="24">
        <v>13.06</v>
      </c>
      <c r="E15" s="24">
        <v>100.6</v>
      </c>
      <c r="F15" s="23">
        <v>7988.9</v>
      </c>
      <c r="G15" s="24">
        <v>31.98</v>
      </c>
      <c r="H15" s="24">
        <v>99</v>
      </c>
      <c r="I15" s="24">
        <v>56</v>
      </c>
      <c r="J15" s="24">
        <v>160.1</v>
      </c>
      <c r="K15" s="23">
        <v>5.51</v>
      </c>
      <c r="L15" s="24">
        <v>126.908</v>
      </c>
      <c r="M15" s="25">
        <v>0.50800000000000001</v>
      </c>
      <c r="N15" s="24">
        <v>1407.1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3094.3</v>
      </c>
      <c r="D16" s="24">
        <v>12.39</v>
      </c>
      <c r="E16" s="24">
        <v>117.9</v>
      </c>
      <c r="F16" s="23">
        <v>7356.8</v>
      </c>
      <c r="G16" s="24">
        <v>29.45</v>
      </c>
      <c r="H16" s="24">
        <v>111</v>
      </c>
      <c r="I16" s="24">
        <v>66.599999999999994</v>
      </c>
      <c r="J16" s="24">
        <v>196</v>
      </c>
      <c r="K16" s="23">
        <v>6.21</v>
      </c>
      <c r="L16" s="24">
        <v>143.07</v>
      </c>
      <c r="M16" s="25">
        <v>0.57299999999999995</v>
      </c>
      <c r="N16" s="24">
        <v>1029.0999999999999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2228.3000000000002</v>
      </c>
      <c r="D17" s="24">
        <v>8.92</v>
      </c>
      <c r="E17" s="24">
        <v>102.8</v>
      </c>
      <c r="F17" s="23">
        <v>5810</v>
      </c>
      <c r="G17" s="24">
        <v>23.26</v>
      </c>
      <c r="H17" s="24">
        <v>102</v>
      </c>
      <c r="I17" s="24">
        <v>60.7</v>
      </c>
      <c r="J17" s="24">
        <v>163</v>
      </c>
      <c r="K17" s="23">
        <v>4.08</v>
      </c>
      <c r="L17" s="24">
        <v>93.927999999999997</v>
      </c>
      <c r="M17" s="25">
        <v>0.376</v>
      </c>
      <c r="N17" s="24">
        <v>1352.5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1889.2</v>
      </c>
      <c r="D18" s="24">
        <v>7.56</v>
      </c>
      <c r="E18" s="24">
        <v>90.4</v>
      </c>
      <c r="F18" s="23">
        <v>4910.7</v>
      </c>
      <c r="G18" s="24">
        <v>19.66</v>
      </c>
      <c r="H18" s="24">
        <v>94</v>
      </c>
      <c r="I18" s="24">
        <v>62.3</v>
      </c>
      <c r="J18" s="24">
        <v>167.7</v>
      </c>
      <c r="K18" s="23">
        <v>3.55</v>
      </c>
      <c r="L18" s="24">
        <v>81.709999999999994</v>
      </c>
      <c r="M18" s="25">
        <v>0.32700000000000001</v>
      </c>
      <c r="N18" s="24">
        <v>1610.7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1813.9</v>
      </c>
      <c r="D19" s="24">
        <v>7.26</v>
      </c>
      <c r="E19" s="24">
        <v>108.6</v>
      </c>
      <c r="F19" s="23">
        <v>4898.8</v>
      </c>
      <c r="G19" s="24">
        <v>19.61</v>
      </c>
      <c r="H19" s="24">
        <v>108</v>
      </c>
      <c r="I19" s="24">
        <v>58</v>
      </c>
      <c r="J19" s="24">
        <v>150.30000000000001</v>
      </c>
      <c r="K19" s="23">
        <v>3.17</v>
      </c>
      <c r="L19" s="24">
        <v>73.024000000000001</v>
      </c>
      <c r="M19" s="25">
        <v>0.29199999999999998</v>
      </c>
      <c r="N19" s="24">
        <v>1149.3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ГПМ</v>
      </c>
      <c r="B20" s="31" t="s">
        <v>27</v>
      </c>
      <c r="C20" s="23">
        <v>1770.5</v>
      </c>
      <c r="D20" s="24">
        <v>7.09</v>
      </c>
      <c r="E20" s="24">
        <v>109</v>
      </c>
      <c r="F20" s="23">
        <v>4573.8</v>
      </c>
      <c r="G20" s="24">
        <v>18.309999999999999</v>
      </c>
      <c r="H20" s="24">
        <v>110</v>
      </c>
      <c r="I20" s="24">
        <v>57.2</v>
      </c>
      <c r="J20" s="24">
        <v>155.1</v>
      </c>
      <c r="K20" s="23">
        <v>3.06</v>
      </c>
      <c r="L20" s="24">
        <v>70.38</v>
      </c>
      <c r="M20" s="25">
        <v>0.28199999999999997</v>
      </c>
      <c r="N20" s="24">
        <v>1571.7</v>
      </c>
      <c r="O20" s="24">
        <v>110613.1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1728.1</v>
      </c>
      <c r="D21" s="24">
        <v>6.92</v>
      </c>
      <c r="E21" s="24">
        <v>127.4</v>
      </c>
      <c r="F21" s="23">
        <v>4523.2</v>
      </c>
      <c r="G21" s="24">
        <v>18.11</v>
      </c>
      <c r="H21" s="24">
        <v>124</v>
      </c>
      <c r="I21" s="24">
        <v>79</v>
      </c>
      <c r="J21" s="24">
        <v>211.2</v>
      </c>
      <c r="K21" s="23">
        <v>4.12</v>
      </c>
      <c r="L21" s="24">
        <v>94.766000000000005</v>
      </c>
      <c r="M21" s="25">
        <v>0.379</v>
      </c>
      <c r="N21" s="24">
        <v>890.6</v>
      </c>
      <c r="O21" s="24">
        <v>84400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44</v>
      </c>
      <c r="C22" s="23">
        <v>1478.4</v>
      </c>
      <c r="D22" s="24">
        <v>5.92</v>
      </c>
      <c r="E22" s="24">
        <v>113.7</v>
      </c>
      <c r="F22" s="23">
        <v>4322.7</v>
      </c>
      <c r="G22" s="24">
        <v>17.3</v>
      </c>
      <c r="H22" s="24">
        <v>117</v>
      </c>
      <c r="I22" s="24">
        <v>46.2</v>
      </c>
      <c r="J22" s="24">
        <v>110.6</v>
      </c>
      <c r="K22" s="23">
        <v>2.06</v>
      </c>
      <c r="L22" s="24">
        <v>47.442</v>
      </c>
      <c r="M22" s="25">
        <v>0.19</v>
      </c>
      <c r="N22" s="24">
        <v>994.8</v>
      </c>
      <c r="O22" s="24">
        <v>47195.8</v>
      </c>
      <c r="R22" s="45"/>
      <c r="U22" s="45"/>
      <c r="AD22" s="46"/>
    </row>
    <row r="23" spans="1:30" x14ac:dyDescent="0.25">
      <c r="A23" s="30" t="str">
        <f>VLOOKUP(B23,Холдинги!$A:$B,2,0)</f>
        <v>ВГТРК</v>
      </c>
      <c r="B23" s="31" t="s">
        <v>7</v>
      </c>
      <c r="C23" s="23">
        <v>1969.8</v>
      </c>
      <c r="D23" s="24">
        <v>7.89</v>
      </c>
      <c r="E23" s="24">
        <v>90.6</v>
      </c>
      <c r="F23" s="23">
        <v>3934.2</v>
      </c>
      <c r="G23" s="24">
        <v>15.75</v>
      </c>
      <c r="H23" s="24">
        <v>89</v>
      </c>
      <c r="I23" s="24">
        <v>74.099999999999994</v>
      </c>
      <c r="J23" s="24">
        <v>259.7</v>
      </c>
      <c r="K23" s="23">
        <v>4.4000000000000004</v>
      </c>
      <c r="L23" s="24">
        <v>101.379</v>
      </c>
      <c r="M23" s="25">
        <v>0.40600000000000003</v>
      </c>
      <c r="N23" s="24">
        <v>545.1</v>
      </c>
      <c r="O23" s="24">
        <v>55265.599999999999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Крутой Медиа</v>
      </c>
      <c r="B24" s="31" t="s">
        <v>15</v>
      </c>
      <c r="C24" s="23">
        <v>1310.5999999999999</v>
      </c>
      <c r="D24" s="24">
        <v>5.25</v>
      </c>
      <c r="E24" s="24">
        <v>103.7</v>
      </c>
      <c r="F24" s="23">
        <v>3863.3</v>
      </c>
      <c r="G24" s="24">
        <v>15.47</v>
      </c>
      <c r="H24" s="24">
        <v>109</v>
      </c>
      <c r="I24" s="24">
        <v>50.9</v>
      </c>
      <c r="J24" s="24">
        <v>120.9</v>
      </c>
      <c r="K24" s="23">
        <v>2.0099999999999998</v>
      </c>
      <c r="L24" s="24">
        <v>46.344999999999999</v>
      </c>
      <c r="M24" s="25">
        <v>0.186</v>
      </c>
      <c r="N24" s="24">
        <v>1606.6</v>
      </c>
      <c r="O24" s="24">
        <v>74458.3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ВГТРК</v>
      </c>
      <c r="B25" s="31" t="s">
        <v>17</v>
      </c>
      <c r="C25" s="23">
        <v>1388.1</v>
      </c>
      <c r="D25" s="24">
        <v>5.56</v>
      </c>
      <c r="E25" s="24">
        <v>84.6</v>
      </c>
      <c r="F25" s="23">
        <v>3465.7</v>
      </c>
      <c r="G25" s="24">
        <v>13.87</v>
      </c>
      <c r="H25" s="24">
        <v>84</v>
      </c>
      <c r="I25" s="24">
        <v>59.8</v>
      </c>
      <c r="J25" s="24">
        <v>167.7</v>
      </c>
      <c r="K25" s="23">
        <v>2.5</v>
      </c>
      <c r="L25" s="24">
        <v>57.649000000000001</v>
      </c>
      <c r="M25" s="25">
        <v>0.23100000000000001</v>
      </c>
      <c r="N25" s="24">
        <v>999.6</v>
      </c>
      <c r="O25" s="24">
        <v>57627.1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1206.5</v>
      </c>
      <c r="D26" s="24">
        <v>4.83</v>
      </c>
      <c r="E26" s="24">
        <v>113.3</v>
      </c>
      <c r="F26" s="23">
        <v>3339.4</v>
      </c>
      <c r="G26" s="24">
        <v>13.37</v>
      </c>
      <c r="H26" s="24">
        <v>115</v>
      </c>
      <c r="I26" s="24">
        <v>61.9</v>
      </c>
      <c r="J26" s="24">
        <v>156.6</v>
      </c>
      <c r="K26" s="23">
        <v>2.25</v>
      </c>
      <c r="L26" s="24">
        <v>51.895000000000003</v>
      </c>
      <c r="M26" s="25">
        <v>0.20799999999999999</v>
      </c>
      <c r="N26" s="24">
        <v>1170.9000000000001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1235.9000000000001</v>
      </c>
      <c r="D27" s="24">
        <v>4.95</v>
      </c>
      <c r="E27" s="24">
        <v>116.8</v>
      </c>
      <c r="F27" s="23">
        <v>3244</v>
      </c>
      <c r="G27" s="24">
        <v>12.99</v>
      </c>
      <c r="H27" s="24">
        <v>114</v>
      </c>
      <c r="I27" s="24">
        <v>78</v>
      </c>
      <c r="J27" s="24">
        <v>208.1</v>
      </c>
      <c r="K27" s="23">
        <v>2.91</v>
      </c>
      <c r="L27" s="24">
        <v>66.962000000000003</v>
      </c>
      <c r="M27" s="25">
        <v>0.26800000000000002</v>
      </c>
      <c r="N27" s="24">
        <v>788.2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1220.2</v>
      </c>
      <c r="D28" s="24">
        <v>4.88</v>
      </c>
      <c r="E28" s="24">
        <v>108.4</v>
      </c>
      <c r="F28" s="23">
        <v>3122.4</v>
      </c>
      <c r="G28" s="24">
        <v>12.5</v>
      </c>
      <c r="H28" s="24">
        <v>111</v>
      </c>
      <c r="I28" s="24">
        <v>58.3</v>
      </c>
      <c r="J28" s="24">
        <v>159.4</v>
      </c>
      <c r="K28" s="23">
        <v>2.14</v>
      </c>
      <c r="L28" s="24">
        <v>49.374000000000002</v>
      </c>
      <c r="M28" s="25">
        <v>0.19800000000000001</v>
      </c>
      <c r="N28" s="24">
        <v>1066.2</v>
      </c>
      <c r="O28" s="24">
        <v>52641.7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1265.0999999999999</v>
      </c>
      <c r="D29" s="24">
        <v>5.0599999999999996</v>
      </c>
      <c r="E29" s="24">
        <v>117.3</v>
      </c>
      <c r="F29" s="23">
        <v>3096.8</v>
      </c>
      <c r="G29" s="24">
        <v>12.4</v>
      </c>
      <c r="H29" s="24">
        <v>115</v>
      </c>
      <c r="I29" s="24">
        <v>81.5</v>
      </c>
      <c r="J29" s="24">
        <v>233.1</v>
      </c>
      <c r="K29" s="23">
        <v>3.11</v>
      </c>
      <c r="L29" s="24">
        <v>71.605999999999995</v>
      </c>
      <c r="M29" s="25">
        <v>0.28699999999999998</v>
      </c>
      <c r="N29" s="24">
        <v>894.2</v>
      </c>
      <c r="O29" s="24">
        <v>64029.2</v>
      </c>
      <c r="R29" s="45"/>
      <c r="U29" s="45"/>
      <c r="AD29" s="46"/>
    </row>
    <row r="30" spans="1:30" x14ac:dyDescent="0.25">
      <c r="A30" s="30" t="str">
        <f>VLOOKUP(B30,Холдинги!$A:$B,2,0)</f>
        <v>ВГТРК</v>
      </c>
      <c r="B30" s="31" t="s">
        <v>24</v>
      </c>
      <c r="C30" s="23">
        <v>1050.7</v>
      </c>
      <c r="D30" s="24">
        <v>4.21</v>
      </c>
      <c r="E30" s="24">
        <v>69.2</v>
      </c>
      <c r="F30" s="23">
        <v>2516.1999999999998</v>
      </c>
      <c r="G30" s="24">
        <v>10.07</v>
      </c>
      <c r="H30" s="24">
        <v>75</v>
      </c>
      <c r="I30" s="24">
        <v>53.8</v>
      </c>
      <c r="J30" s="24">
        <v>157.19999999999999</v>
      </c>
      <c r="K30" s="23">
        <v>1.7</v>
      </c>
      <c r="L30" s="24">
        <v>39.246000000000002</v>
      </c>
      <c r="M30" s="25">
        <v>0.157</v>
      </c>
      <c r="N30" s="24">
        <v>1804.1</v>
      </c>
      <c r="O30" s="24">
        <v>70802.8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1053.9000000000001</v>
      </c>
      <c r="D31" s="24">
        <v>4.22</v>
      </c>
      <c r="E31" s="24">
        <v>103.9</v>
      </c>
      <c r="F31" s="23">
        <v>2505.3000000000002</v>
      </c>
      <c r="G31" s="24">
        <v>10.029999999999999</v>
      </c>
      <c r="H31" s="24">
        <v>102</v>
      </c>
      <c r="I31" s="24">
        <v>79.099999999999994</v>
      </c>
      <c r="J31" s="24">
        <v>233</v>
      </c>
      <c r="K31" s="23">
        <v>2.52</v>
      </c>
      <c r="L31" s="24">
        <v>57.920999999999999</v>
      </c>
      <c r="M31" s="25">
        <v>0.23200000000000001</v>
      </c>
      <c r="N31" s="24">
        <v>960</v>
      </c>
      <c r="O31" s="24">
        <v>55603.6</v>
      </c>
      <c r="U31" s="45"/>
      <c r="AC31" s="45"/>
      <c r="AD31" s="46"/>
    </row>
    <row r="32" spans="1:30" x14ac:dyDescent="0.25">
      <c r="A32" s="30" t="str">
        <f>VLOOKUP(B32,Холдинги!$A:$B,2,0)</f>
        <v>Другие</v>
      </c>
      <c r="B32" s="31" t="s">
        <v>68</v>
      </c>
      <c r="C32" s="23">
        <v>991</v>
      </c>
      <c r="D32" s="24">
        <v>3.97</v>
      </c>
      <c r="E32" s="24">
        <v>96.7</v>
      </c>
      <c r="F32" s="23">
        <v>2369.8000000000002</v>
      </c>
      <c r="G32" s="24">
        <v>9.49</v>
      </c>
      <c r="H32" s="24">
        <v>95</v>
      </c>
      <c r="I32" s="24">
        <v>86.3</v>
      </c>
      <c r="J32" s="24">
        <v>252.7</v>
      </c>
      <c r="K32" s="23">
        <v>2.58</v>
      </c>
      <c r="L32" s="24">
        <v>59.415999999999997</v>
      </c>
      <c r="M32" s="25">
        <v>0.23799999999999999</v>
      </c>
      <c r="N32" s="24">
        <v>431.2</v>
      </c>
      <c r="O32" s="24">
        <v>25622</v>
      </c>
      <c r="U32" s="45"/>
      <c r="AC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842.7</v>
      </c>
      <c r="D33" s="24">
        <v>3.37</v>
      </c>
      <c r="E33" s="24">
        <v>112.8</v>
      </c>
      <c r="F33" s="23">
        <v>2337.8000000000002</v>
      </c>
      <c r="G33" s="24">
        <v>9.36</v>
      </c>
      <c r="H33" s="24">
        <v>115</v>
      </c>
      <c r="I33" s="24">
        <v>59.3</v>
      </c>
      <c r="J33" s="24">
        <v>149.6</v>
      </c>
      <c r="K33" s="23">
        <v>1.51</v>
      </c>
      <c r="L33" s="24">
        <v>34.704999999999998</v>
      </c>
      <c r="M33" s="25">
        <v>0.13900000000000001</v>
      </c>
      <c r="N33" s="24">
        <v>1185</v>
      </c>
      <c r="O33" s="24">
        <v>41125</v>
      </c>
      <c r="R33" s="45"/>
      <c r="U33" s="45"/>
      <c r="AD33" s="46"/>
    </row>
    <row r="34" spans="1:30" x14ac:dyDescent="0.25">
      <c r="A34" s="30" t="str">
        <f>VLOOKUP(B34,Холдинги!$A:$B,2,0)</f>
        <v>ГПМ</v>
      </c>
      <c r="B34" s="31" t="s">
        <v>28</v>
      </c>
      <c r="C34" s="23">
        <v>753.5</v>
      </c>
      <c r="D34" s="24">
        <v>3.02</v>
      </c>
      <c r="E34" s="24">
        <v>102.1</v>
      </c>
      <c r="F34" s="23">
        <v>2072.5</v>
      </c>
      <c r="G34" s="24">
        <v>8.3000000000000007</v>
      </c>
      <c r="H34" s="24">
        <v>101</v>
      </c>
      <c r="I34" s="24">
        <v>60.4</v>
      </c>
      <c r="J34" s="24">
        <v>153.69999999999999</v>
      </c>
      <c r="K34" s="23">
        <v>1.37</v>
      </c>
      <c r="L34" s="24">
        <v>31.605</v>
      </c>
      <c r="M34" s="25">
        <v>0.127</v>
      </c>
      <c r="N34" s="24">
        <v>1511.2</v>
      </c>
      <c r="O34" s="24">
        <v>47761.9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Ру медиа</v>
      </c>
      <c r="B35" s="31" t="s">
        <v>6</v>
      </c>
      <c r="C35" s="23">
        <v>884</v>
      </c>
      <c r="D35" s="24">
        <v>3.54</v>
      </c>
      <c r="E35" s="24">
        <v>104.9</v>
      </c>
      <c r="F35" s="23">
        <v>2055.5</v>
      </c>
      <c r="G35" s="24">
        <v>8.23</v>
      </c>
      <c r="H35" s="24">
        <v>102</v>
      </c>
      <c r="I35" s="24">
        <v>52.2</v>
      </c>
      <c r="J35" s="24">
        <v>157</v>
      </c>
      <c r="K35" s="23">
        <v>1.39</v>
      </c>
      <c r="L35" s="24">
        <v>32.014000000000003</v>
      </c>
      <c r="M35" s="25">
        <v>0.128</v>
      </c>
      <c r="N35" s="24">
        <v>1742.6</v>
      </c>
      <c r="O35" s="24">
        <v>55789.3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759.4</v>
      </c>
      <c r="D36" s="24">
        <v>3.04</v>
      </c>
      <c r="E36" s="24">
        <v>107.3</v>
      </c>
      <c r="F36" s="23">
        <v>2055.1999999999998</v>
      </c>
      <c r="G36" s="24">
        <v>8.23</v>
      </c>
      <c r="H36" s="24">
        <v>106</v>
      </c>
      <c r="I36" s="24">
        <v>64.5</v>
      </c>
      <c r="J36" s="24">
        <v>166.8</v>
      </c>
      <c r="K36" s="23">
        <v>1.48</v>
      </c>
      <c r="L36" s="24">
        <v>34.018999999999998</v>
      </c>
      <c r="M36" s="25">
        <v>0.13600000000000001</v>
      </c>
      <c r="N36" s="24">
        <v>1060.7</v>
      </c>
      <c r="O36" s="24">
        <v>36083.300000000003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615.4</v>
      </c>
      <c r="D37" s="24">
        <v>2.46</v>
      </c>
      <c r="E37" s="24">
        <v>105.4</v>
      </c>
      <c r="F37" s="23">
        <v>1778.2</v>
      </c>
      <c r="G37" s="24">
        <v>7.12</v>
      </c>
      <c r="H37" s="24">
        <v>103</v>
      </c>
      <c r="I37" s="24">
        <v>51.1</v>
      </c>
      <c r="J37" s="24">
        <v>123.8</v>
      </c>
      <c r="K37" s="23">
        <v>0.95</v>
      </c>
      <c r="L37" s="24">
        <v>21.834</v>
      </c>
      <c r="M37" s="25">
        <v>8.6999999999999994E-2</v>
      </c>
      <c r="N37" s="24">
        <v>1138.8</v>
      </c>
      <c r="O37" s="24">
        <v>24865.7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561.79999999999995</v>
      </c>
      <c r="D38" s="24">
        <v>2.25</v>
      </c>
      <c r="E38" s="24">
        <v>79.7</v>
      </c>
      <c r="F38" s="23">
        <v>1505.8</v>
      </c>
      <c r="G38" s="24">
        <v>6.03</v>
      </c>
      <c r="H38" s="24">
        <v>84</v>
      </c>
      <c r="I38" s="24">
        <v>53.8</v>
      </c>
      <c r="J38" s="24">
        <v>140.5</v>
      </c>
      <c r="K38" s="23">
        <v>0.91</v>
      </c>
      <c r="L38" s="24">
        <v>20.991</v>
      </c>
      <c r="M38" s="25">
        <v>8.4000000000000005E-2</v>
      </c>
      <c r="N38" s="24">
        <v>1979</v>
      </c>
      <c r="O38" s="24">
        <v>41541.699999999997</v>
      </c>
      <c r="U38" s="45"/>
      <c r="AC38" s="45"/>
      <c r="AD38" s="46"/>
    </row>
    <row r="39" spans="1:30" x14ac:dyDescent="0.25">
      <c r="A39" s="30" t="e">
        <f>VLOOKUP(B39,Холдинги!$A:$B,2,0)</f>
        <v>#N/A</v>
      </c>
      <c r="B39" s="31" t="s">
        <v>110</v>
      </c>
      <c r="C39" s="23">
        <v>573.70000000000005</v>
      </c>
      <c r="D39" s="24">
        <v>2.2999999999999998</v>
      </c>
      <c r="E39" s="24">
        <v>65.7</v>
      </c>
      <c r="F39" s="23">
        <v>1500.9</v>
      </c>
      <c r="G39" s="24">
        <v>6.01</v>
      </c>
      <c r="H39" s="24">
        <v>75</v>
      </c>
      <c r="I39" s="24">
        <v>56</v>
      </c>
      <c r="J39" s="24">
        <v>149.80000000000001</v>
      </c>
      <c r="K39" s="23">
        <v>0.97</v>
      </c>
      <c r="L39" s="24">
        <v>22.312999999999999</v>
      </c>
      <c r="M39" s="25">
        <v>8.8999999999999996E-2</v>
      </c>
      <c r="N39" s="24">
        <v>634.5</v>
      </c>
      <c r="O39" s="24">
        <v>14158.3</v>
      </c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379.5</v>
      </c>
      <c r="D40" s="24">
        <v>1.52</v>
      </c>
      <c r="E40" s="24">
        <v>76.5</v>
      </c>
      <c r="F40" s="23">
        <v>1148</v>
      </c>
      <c r="G40" s="24">
        <v>4.5999999999999996</v>
      </c>
      <c r="H40" s="24">
        <v>87</v>
      </c>
      <c r="I40" s="24">
        <v>65.2</v>
      </c>
      <c r="J40" s="24">
        <v>150.9</v>
      </c>
      <c r="K40" s="23">
        <v>0.75</v>
      </c>
      <c r="L40" s="24">
        <v>17.18</v>
      </c>
      <c r="M40" s="25">
        <v>6.9000000000000006E-2</v>
      </c>
      <c r="N40" s="24">
        <v>2657.4</v>
      </c>
      <c r="O40" s="24">
        <v>45654.8</v>
      </c>
      <c r="U40" s="45"/>
      <c r="AC40" s="45"/>
      <c r="AD40" s="46"/>
    </row>
    <row r="41" spans="1:30" x14ac:dyDescent="0.25">
      <c r="A41" s="30" t="str">
        <f>VLOOKUP(B41,Холдинги!$A:$B,2,0)</f>
        <v>Другие</v>
      </c>
      <c r="B41" s="31" t="s">
        <v>69</v>
      </c>
      <c r="C41" s="23">
        <v>399.8</v>
      </c>
      <c r="D41" s="24">
        <v>1.6</v>
      </c>
      <c r="E41" s="24">
        <v>88.3</v>
      </c>
      <c r="F41" s="23">
        <v>1063.4000000000001</v>
      </c>
      <c r="G41" s="24">
        <v>4.26</v>
      </c>
      <c r="H41" s="24">
        <v>85</v>
      </c>
      <c r="I41" s="24">
        <v>59.8</v>
      </c>
      <c r="J41" s="24">
        <v>157.4</v>
      </c>
      <c r="K41" s="23">
        <v>0.72</v>
      </c>
      <c r="L41" s="24">
        <v>16.603000000000002</v>
      </c>
      <c r="M41" s="25">
        <v>6.6000000000000003E-2</v>
      </c>
      <c r="N41" s="24">
        <v>199.5</v>
      </c>
      <c r="O41" s="24">
        <v>3312.5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388.8</v>
      </c>
      <c r="D42" s="24">
        <v>1.56</v>
      </c>
      <c r="E42" s="24">
        <v>80.099999999999994</v>
      </c>
      <c r="F42" s="23">
        <v>1041.3</v>
      </c>
      <c r="G42" s="24">
        <v>4.17</v>
      </c>
      <c r="H42" s="24">
        <v>81</v>
      </c>
      <c r="I42" s="24">
        <v>49.7</v>
      </c>
      <c r="J42" s="24">
        <v>129.9</v>
      </c>
      <c r="K42" s="23">
        <v>0.57999999999999996</v>
      </c>
      <c r="L42" s="24">
        <v>13.423</v>
      </c>
      <c r="M42" s="25">
        <v>5.3999999999999999E-2</v>
      </c>
      <c r="N42" s="24">
        <v>5706.1</v>
      </c>
      <c r="O42" s="24">
        <v>76591.7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208</v>
      </c>
      <c r="D43" s="24">
        <v>0.83</v>
      </c>
      <c r="E43" s="24">
        <v>60.8</v>
      </c>
      <c r="F43" s="23">
        <v>578.20000000000005</v>
      </c>
      <c r="G43" s="24">
        <v>2.31</v>
      </c>
      <c r="H43" s="24">
        <v>65</v>
      </c>
      <c r="I43" s="24">
        <v>45</v>
      </c>
      <c r="J43" s="24">
        <v>113.4</v>
      </c>
      <c r="K43" s="23">
        <v>0.28000000000000003</v>
      </c>
      <c r="L43" s="24">
        <v>6.5060000000000002</v>
      </c>
      <c r="M43" s="25">
        <v>2.5999999999999999E-2</v>
      </c>
      <c r="N43" s="24">
        <v>4506.8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C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B51" s="18" t="s">
        <v>92</v>
      </c>
    </row>
    <row r="52" spans="1:11" x14ac:dyDescent="0.25">
      <c r="B52" s="18" t="s">
        <v>86</v>
      </c>
    </row>
    <row r="53" spans="1:11" x14ac:dyDescent="0.25">
      <c r="B53" s="19" t="s">
        <v>91</v>
      </c>
    </row>
    <row r="54" spans="1:11" x14ac:dyDescent="0.25">
      <c r="B54" s="19" t="s">
        <v>94</v>
      </c>
    </row>
    <row r="55" spans="1:11" x14ac:dyDescent="0.25">
      <c r="B55" s="19" t="s">
        <v>93</v>
      </c>
    </row>
  </sheetData>
  <autoFilter ref="A8:O8" xr:uid="{00000000-0009-0000-0000-000014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13" priority="8">
      <formula>$A9="ГПМ"</formula>
    </cfRule>
  </conditionalFormatting>
  <conditionalFormatting sqref="C9:O9">
    <cfRule type="expression" dxfId="12" priority="7">
      <formula>$A9="ГПМ"</formula>
    </cfRule>
  </conditionalFormatting>
  <conditionalFormatting sqref="A44:B44">
    <cfRule type="expression" dxfId="11" priority="5">
      <formula>$A44="ГПМ"</formula>
    </cfRule>
  </conditionalFormatting>
  <conditionalFormatting sqref="C44:O44">
    <cfRule type="expression" dxfId="10" priority="4">
      <formula>$A44="ДРР"</formula>
    </cfRule>
  </conditionalFormatting>
  <conditionalFormatting sqref="B41:O43">
    <cfRule type="expression" dxfId="9" priority="3">
      <formula>$A41="ГПМ"</formula>
    </cfRule>
  </conditionalFormatting>
  <conditionalFormatting sqref="B40:O40">
    <cfRule type="expression" dxfId="8" priority="2">
      <formula>$A40="ГПМ"</formula>
    </cfRule>
  </conditionalFormatting>
  <conditionalFormatting sqref="B39:O39">
    <cfRule type="expression" dxfId="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D55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157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158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104</v>
      </c>
      <c r="C7" s="48"/>
      <c r="D7" s="48"/>
      <c r="E7" s="48"/>
      <c r="F7" s="41"/>
      <c r="G7" s="41"/>
      <c r="H7" s="41"/>
      <c r="I7" s="41"/>
      <c r="J7" s="41"/>
      <c r="K7" s="41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10123.1</v>
      </c>
      <c r="D9" s="24">
        <v>22.75</v>
      </c>
      <c r="E9" s="24">
        <v>94.5</v>
      </c>
      <c r="F9" s="23">
        <v>21649.200000000001</v>
      </c>
      <c r="G9" s="24">
        <v>48.65</v>
      </c>
      <c r="H9" s="24">
        <v>97</v>
      </c>
      <c r="I9" s="24">
        <v>77.900000000000006</v>
      </c>
      <c r="J9" s="24">
        <v>255</v>
      </c>
      <c r="K9" s="23">
        <v>13.89</v>
      </c>
      <c r="L9" s="24">
        <v>547.73699999999997</v>
      </c>
      <c r="M9" s="25">
        <v>1.2310000000000001</v>
      </c>
      <c r="N9" s="24">
        <v>609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9599.7999999999993</v>
      </c>
      <c r="D10" s="24">
        <v>21.57</v>
      </c>
      <c r="E10" s="24">
        <v>94.2</v>
      </c>
      <c r="F10" s="23">
        <v>20854.900000000001</v>
      </c>
      <c r="G10" s="24">
        <v>46.87</v>
      </c>
      <c r="H10" s="24">
        <v>97</v>
      </c>
      <c r="I10" s="24">
        <v>75.5</v>
      </c>
      <c r="J10" s="24">
        <v>243.4</v>
      </c>
      <c r="K10" s="23">
        <v>12.76</v>
      </c>
      <c r="L10" s="24">
        <v>503.512</v>
      </c>
      <c r="M10" s="25">
        <v>1.1319999999999999</v>
      </c>
      <c r="N10" s="24">
        <v>673.8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9345</v>
      </c>
      <c r="D11" s="24">
        <v>21</v>
      </c>
      <c r="E11" s="24">
        <v>94.5</v>
      </c>
      <c r="F11" s="23">
        <v>20537.900000000001</v>
      </c>
      <c r="G11" s="24">
        <v>46.16</v>
      </c>
      <c r="H11" s="24">
        <v>97</v>
      </c>
      <c r="I11" s="24">
        <v>73.900000000000006</v>
      </c>
      <c r="J11" s="24">
        <v>235.5</v>
      </c>
      <c r="K11" s="23">
        <v>12.16</v>
      </c>
      <c r="L11" s="24">
        <v>479.74299999999999</v>
      </c>
      <c r="M11" s="25">
        <v>1.0780000000000001</v>
      </c>
      <c r="N11" s="24">
        <v>757.1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6131.8</v>
      </c>
      <c r="D12" s="24">
        <v>13.78</v>
      </c>
      <c r="E12" s="24">
        <v>104.5</v>
      </c>
      <c r="F12" s="23">
        <v>15323.8</v>
      </c>
      <c r="G12" s="24">
        <v>34.44</v>
      </c>
      <c r="H12" s="24">
        <v>104</v>
      </c>
      <c r="I12" s="24">
        <v>55.8</v>
      </c>
      <c r="J12" s="24">
        <v>156.4</v>
      </c>
      <c r="K12" s="23">
        <v>6.03</v>
      </c>
      <c r="L12" s="24">
        <v>237.797</v>
      </c>
      <c r="M12" s="25">
        <v>0.53400000000000003</v>
      </c>
      <c r="N12" s="24">
        <v>818.5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6116.7</v>
      </c>
      <c r="D13" s="24">
        <v>13.75</v>
      </c>
      <c r="E13" s="24">
        <v>105.9</v>
      </c>
      <c r="F13" s="23">
        <v>15034.4</v>
      </c>
      <c r="G13" s="24">
        <v>33.79</v>
      </c>
      <c r="H13" s="24">
        <v>104</v>
      </c>
      <c r="I13" s="24">
        <v>59.6</v>
      </c>
      <c r="J13" s="24">
        <v>169.6</v>
      </c>
      <c r="K13" s="23">
        <v>6.41</v>
      </c>
      <c r="L13" s="24">
        <v>253</v>
      </c>
      <c r="M13" s="25">
        <v>0.56899999999999995</v>
      </c>
      <c r="N13" s="24">
        <v>705.8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29</v>
      </c>
      <c r="C14" s="23">
        <v>5169.8</v>
      </c>
      <c r="D14" s="24">
        <v>11.62</v>
      </c>
      <c r="E14" s="24">
        <v>110.5</v>
      </c>
      <c r="F14" s="23">
        <v>12700.4</v>
      </c>
      <c r="G14" s="24">
        <v>28.54</v>
      </c>
      <c r="H14" s="24">
        <v>108</v>
      </c>
      <c r="I14" s="24">
        <v>65.400000000000006</v>
      </c>
      <c r="J14" s="24">
        <v>186.3</v>
      </c>
      <c r="K14" s="23">
        <v>5.95</v>
      </c>
      <c r="L14" s="24">
        <v>234.773</v>
      </c>
      <c r="M14" s="25">
        <v>0.52800000000000002</v>
      </c>
      <c r="N14" s="24">
        <v>627.1</v>
      </c>
      <c r="O14" s="24">
        <v>147232.1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5023.3</v>
      </c>
      <c r="D15" s="24">
        <v>11.29</v>
      </c>
      <c r="E15" s="24">
        <v>98.7</v>
      </c>
      <c r="F15" s="23">
        <v>12505.2</v>
      </c>
      <c r="G15" s="24">
        <v>28.1</v>
      </c>
      <c r="H15" s="24">
        <v>99</v>
      </c>
      <c r="I15" s="24">
        <v>66</v>
      </c>
      <c r="J15" s="24">
        <v>185.5</v>
      </c>
      <c r="K15" s="23">
        <v>5.84</v>
      </c>
      <c r="L15" s="24">
        <v>230.18799999999999</v>
      </c>
      <c r="M15" s="25">
        <v>0.51700000000000002</v>
      </c>
      <c r="N15" s="24">
        <v>749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11</v>
      </c>
      <c r="C16" s="23">
        <v>4907.5</v>
      </c>
      <c r="D16" s="24">
        <v>11.03</v>
      </c>
      <c r="E16" s="24">
        <v>83.6</v>
      </c>
      <c r="F16" s="23">
        <v>11913.6</v>
      </c>
      <c r="G16" s="24">
        <v>26.77</v>
      </c>
      <c r="H16" s="24">
        <v>86</v>
      </c>
      <c r="I16" s="24">
        <v>64.3</v>
      </c>
      <c r="J16" s="24">
        <v>185.5</v>
      </c>
      <c r="K16" s="23">
        <v>5.56</v>
      </c>
      <c r="L16" s="24">
        <v>219.24700000000001</v>
      </c>
      <c r="M16" s="25">
        <v>0.49299999999999999</v>
      </c>
      <c r="N16" s="24">
        <v>1151.9000000000001</v>
      </c>
      <c r="O16" s="24">
        <v>252550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3982.8</v>
      </c>
      <c r="D17" s="24">
        <v>8.9499999999999993</v>
      </c>
      <c r="E17" s="24">
        <v>103.2</v>
      </c>
      <c r="F17" s="23">
        <v>10555.7</v>
      </c>
      <c r="G17" s="24">
        <v>23.72</v>
      </c>
      <c r="H17" s="24">
        <v>104</v>
      </c>
      <c r="I17" s="24">
        <v>72.8</v>
      </c>
      <c r="J17" s="24">
        <v>192.4</v>
      </c>
      <c r="K17" s="23">
        <v>5.1100000000000003</v>
      </c>
      <c r="L17" s="24">
        <v>201.46</v>
      </c>
      <c r="M17" s="25">
        <v>0.45300000000000001</v>
      </c>
      <c r="N17" s="24">
        <v>630.6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4099.1000000000004</v>
      </c>
      <c r="D18" s="24">
        <v>9.2100000000000009</v>
      </c>
      <c r="E18" s="24">
        <v>110.1</v>
      </c>
      <c r="F18" s="23">
        <v>10174</v>
      </c>
      <c r="G18" s="24">
        <v>22.86</v>
      </c>
      <c r="H18" s="24">
        <v>109</v>
      </c>
      <c r="I18" s="24">
        <v>70.5</v>
      </c>
      <c r="J18" s="24">
        <v>199</v>
      </c>
      <c r="K18" s="23">
        <v>5.09</v>
      </c>
      <c r="L18" s="24">
        <v>200.81</v>
      </c>
      <c r="M18" s="25">
        <v>0.45100000000000001</v>
      </c>
      <c r="N18" s="24">
        <v>655.4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4525</v>
      </c>
      <c r="D19" s="24">
        <v>10.17</v>
      </c>
      <c r="E19" s="24">
        <v>116.8</v>
      </c>
      <c r="F19" s="23">
        <v>8669</v>
      </c>
      <c r="G19" s="24">
        <v>19.48</v>
      </c>
      <c r="H19" s="24">
        <v>111</v>
      </c>
      <c r="I19" s="24">
        <v>96.7</v>
      </c>
      <c r="J19" s="24">
        <v>353.5</v>
      </c>
      <c r="K19" s="23">
        <v>7.71</v>
      </c>
      <c r="L19" s="24">
        <v>304.017</v>
      </c>
      <c r="M19" s="25">
        <v>0.68300000000000005</v>
      </c>
      <c r="N19" s="24">
        <v>181.8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17</v>
      </c>
      <c r="C20" s="23">
        <v>3357.4</v>
      </c>
      <c r="D20" s="24">
        <v>7.55</v>
      </c>
      <c r="E20" s="24">
        <v>114.9</v>
      </c>
      <c r="F20" s="23">
        <v>8285.7000000000007</v>
      </c>
      <c r="G20" s="24">
        <v>18.62</v>
      </c>
      <c r="H20" s="24">
        <v>112</v>
      </c>
      <c r="I20" s="24">
        <v>59.8</v>
      </c>
      <c r="J20" s="24">
        <v>169.6</v>
      </c>
      <c r="K20" s="23">
        <v>3.53</v>
      </c>
      <c r="L20" s="24">
        <v>139.41399999999999</v>
      </c>
      <c r="M20" s="25">
        <v>0.313</v>
      </c>
      <c r="N20" s="24">
        <v>413.4</v>
      </c>
      <c r="O20" s="24">
        <v>57627.1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35</v>
      </c>
      <c r="C21" s="23">
        <v>2788.1</v>
      </c>
      <c r="D21" s="24">
        <v>6.27</v>
      </c>
      <c r="E21" s="24">
        <v>93.7</v>
      </c>
      <c r="F21" s="23">
        <v>7718.5</v>
      </c>
      <c r="G21" s="24">
        <v>17.350000000000001</v>
      </c>
      <c r="H21" s="24">
        <v>96</v>
      </c>
      <c r="I21" s="24">
        <v>53.8</v>
      </c>
      <c r="J21" s="24">
        <v>136</v>
      </c>
      <c r="K21" s="23">
        <v>2.64</v>
      </c>
      <c r="L21" s="24">
        <v>104.134</v>
      </c>
      <c r="M21" s="25">
        <v>0.23400000000000001</v>
      </c>
      <c r="N21" s="24">
        <v>806</v>
      </c>
      <c r="O21" s="24">
        <v>83928.6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ВГТРК</v>
      </c>
      <c r="B22" s="31" t="s">
        <v>24</v>
      </c>
      <c r="C22" s="23">
        <v>3111.3</v>
      </c>
      <c r="D22" s="24">
        <v>6.99</v>
      </c>
      <c r="E22" s="24">
        <v>115</v>
      </c>
      <c r="F22" s="23">
        <v>6653</v>
      </c>
      <c r="G22" s="24">
        <v>14.95</v>
      </c>
      <c r="H22" s="24">
        <v>111</v>
      </c>
      <c r="I22" s="24">
        <v>111.6</v>
      </c>
      <c r="J22" s="24">
        <v>365.5</v>
      </c>
      <c r="K22" s="23">
        <v>6.11</v>
      </c>
      <c r="L22" s="24">
        <v>241.21600000000001</v>
      </c>
      <c r="M22" s="25">
        <v>0.54200000000000004</v>
      </c>
      <c r="N22" s="24">
        <v>293.5</v>
      </c>
      <c r="O22" s="24">
        <v>70802.8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2202.3000000000002</v>
      </c>
      <c r="D23" s="24">
        <v>4.95</v>
      </c>
      <c r="E23" s="24">
        <v>91.2</v>
      </c>
      <c r="F23" s="23">
        <v>6087.1</v>
      </c>
      <c r="G23" s="24">
        <v>13.68</v>
      </c>
      <c r="H23" s="24">
        <v>94</v>
      </c>
      <c r="I23" s="24">
        <v>72.8</v>
      </c>
      <c r="J23" s="24">
        <v>184.4</v>
      </c>
      <c r="K23" s="23">
        <v>2.82</v>
      </c>
      <c r="L23" s="24">
        <v>111.34399999999999</v>
      </c>
      <c r="M23" s="25">
        <v>0.25</v>
      </c>
      <c r="N23" s="24">
        <v>758</v>
      </c>
      <c r="O23" s="24">
        <v>84400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1992.4</v>
      </c>
      <c r="D24" s="24">
        <v>4.4800000000000004</v>
      </c>
      <c r="E24" s="24">
        <v>86</v>
      </c>
      <c r="F24" s="23">
        <v>5923.7</v>
      </c>
      <c r="G24" s="24">
        <v>13.31</v>
      </c>
      <c r="H24" s="24">
        <v>90</v>
      </c>
      <c r="I24" s="24">
        <v>43.4</v>
      </c>
      <c r="J24" s="24">
        <v>102.1</v>
      </c>
      <c r="K24" s="23">
        <v>1.52</v>
      </c>
      <c r="L24" s="24">
        <v>60.024999999999999</v>
      </c>
      <c r="M24" s="25">
        <v>0.13500000000000001</v>
      </c>
      <c r="N24" s="24">
        <v>786.3</v>
      </c>
      <c r="O24" s="24">
        <v>47195.8</v>
      </c>
      <c r="R24" s="45"/>
      <c r="U24" s="45"/>
      <c r="AD24" s="46"/>
    </row>
    <row r="25" spans="1:30" x14ac:dyDescent="0.25">
      <c r="A25" s="30" t="str">
        <f>VLOOKUP(B25,Холдинги!$A:$B,2,0)</f>
        <v>ГПМ</v>
      </c>
      <c r="B25" s="31" t="s">
        <v>27</v>
      </c>
      <c r="C25" s="23">
        <v>2023.6</v>
      </c>
      <c r="D25" s="24">
        <v>4.55</v>
      </c>
      <c r="E25" s="24">
        <v>69.900000000000006</v>
      </c>
      <c r="F25" s="23">
        <v>5286.4</v>
      </c>
      <c r="G25" s="24">
        <v>11.88</v>
      </c>
      <c r="H25" s="24">
        <v>72</v>
      </c>
      <c r="I25" s="24">
        <v>54.7</v>
      </c>
      <c r="J25" s="24">
        <v>146.5</v>
      </c>
      <c r="K25" s="23">
        <v>1.95</v>
      </c>
      <c r="L25" s="24">
        <v>76.849000000000004</v>
      </c>
      <c r="M25" s="25">
        <v>0.17299999999999999</v>
      </c>
      <c r="N25" s="24">
        <v>1439.4</v>
      </c>
      <c r="O25" s="24">
        <v>110613.1</v>
      </c>
      <c r="R25" s="45"/>
      <c r="U25" s="45"/>
      <c r="AD25" s="46"/>
    </row>
    <row r="26" spans="1:30" x14ac:dyDescent="0.25">
      <c r="A26" s="30" t="str">
        <f>VLOOKUP(B26,Холдинги!$A:$B,2,0)</f>
        <v>ЕМГ</v>
      </c>
      <c r="B26" s="31" t="s">
        <v>36</v>
      </c>
      <c r="C26" s="23">
        <v>1926.1</v>
      </c>
      <c r="D26" s="24">
        <v>4.33</v>
      </c>
      <c r="E26" s="24">
        <v>102.1</v>
      </c>
      <c r="F26" s="23">
        <v>5166.8999999999996</v>
      </c>
      <c r="G26" s="24">
        <v>11.61</v>
      </c>
      <c r="H26" s="24">
        <v>102</v>
      </c>
      <c r="I26" s="24">
        <v>71.599999999999994</v>
      </c>
      <c r="J26" s="24">
        <v>186.9</v>
      </c>
      <c r="K26" s="23">
        <v>2.4300000000000002</v>
      </c>
      <c r="L26" s="24">
        <v>95.784000000000006</v>
      </c>
      <c r="M26" s="25">
        <v>0.215</v>
      </c>
      <c r="N26" s="24">
        <v>551</v>
      </c>
      <c r="O26" s="24">
        <v>52781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Крутой Медиа</v>
      </c>
      <c r="B27" s="31" t="s">
        <v>15</v>
      </c>
      <c r="C27" s="23">
        <v>1609.6</v>
      </c>
      <c r="D27" s="24">
        <v>3.62</v>
      </c>
      <c r="E27" s="24">
        <v>71.5</v>
      </c>
      <c r="F27" s="23">
        <v>4835.8</v>
      </c>
      <c r="G27" s="24">
        <v>10.87</v>
      </c>
      <c r="H27" s="24">
        <v>77</v>
      </c>
      <c r="I27" s="24">
        <v>49.7</v>
      </c>
      <c r="J27" s="24">
        <v>115.7</v>
      </c>
      <c r="K27" s="23">
        <v>1.41</v>
      </c>
      <c r="L27" s="24">
        <v>55.514000000000003</v>
      </c>
      <c r="M27" s="25">
        <v>0.125</v>
      </c>
      <c r="N27" s="24">
        <v>1341.2</v>
      </c>
      <c r="O27" s="24">
        <v>74458.3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РМГ</v>
      </c>
      <c r="B28" s="31" t="s">
        <v>22</v>
      </c>
      <c r="C28" s="23">
        <v>1835.9</v>
      </c>
      <c r="D28" s="24">
        <v>4.13</v>
      </c>
      <c r="E28" s="24">
        <v>95.6</v>
      </c>
      <c r="F28" s="23">
        <v>4538.3999999999996</v>
      </c>
      <c r="G28" s="24">
        <v>10.199999999999999</v>
      </c>
      <c r="H28" s="24">
        <v>95</v>
      </c>
      <c r="I28" s="24">
        <v>77.2</v>
      </c>
      <c r="J28" s="24">
        <v>218.7</v>
      </c>
      <c r="K28" s="23">
        <v>2.5</v>
      </c>
      <c r="L28" s="24">
        <v>98.459000000000003</v>
      </c>
      <c r="M28" s="25">
        <v>0.221</v>
      </c>
      <c r="N28" s="24">
        <v>650.29999999999995</v>
      </c>
      <c r="O28" s="24">
        <v>64029.2</v>
      </c>
      <c r="R28" s="45"/>
      <c r="U28" s="45"/>
      <c r="AD28" s="46"/>
    </row>
    <row r="29" spans="1:30" x14ac:dyDescent="0.25">
      <c r="A29" s="30" t="str">
        <f>VLOOKUP(B29,Холдинги!$A:$B,2,0)</f>
        <v>ГПМ</v>
      </c>
      <c r="B29" s="31" t="s">
        <v>12</v>
      </c>
      <c r="C29" s="23">
        <v>1457.4</v>
      </c>
      <c r="D29" s="24">
        <v>3.28</v>
      </c>
      <c r="E29" s="24">
        <v>76.8</v>
      </c>
      <c r="F29" s="23">
        <v>4205.8</v>
      </c>
      <c r="G29" s="24">
        <v>9.4499999999999993</v>
      </c>
      <c r="H29" s="24">
        <v>82</v>
      </c>
      <c r="I29" s="24">
        <v>60.2</v>
      </c>
      <c r="J29" s="24">
        <v>146.1</v>
      </c>
      <c r="K29" s="23">
        <v>1.55</v>
      </c>
      <c r="L29" s="24">
        <v>60.963000000000001</v>
      </c>
      <c r="M29" s="25">
        <v>0.13700000000000001</v>
      </c>
      <c r="N29" s="24">
        <v>996.7</v>
      </c>
      <c r="O29" s="24">
        <v>60761.9</v>
      </c>
      <c r="R29" s="45"/>
      <c r="U29" s="45"/>
      <c r="AD29" s="46"/>
    </row>
    <row r="30" spans="1:30" x14ac:dyDescent="0.25">
      <c r="A30" s="30" t="e">
        <f>VLOOKUP(B30,Холдинги!$A:$B,2,0)</f>
        <v>#N/A</v>
      </c>
      <c r="B30" s="31" t="s">
        <v>110</v>
      </c>
      <c r="C30" s="23">
        <v>1647.3</v>
      </c>
      <c r="D30" s="24">
        <v>3.7</v>
      </c>
      <c r="E30" s="24">
        <v>106</v>
      </c>
      <c r="F30" s="23">
        <v>3676.6</v>
      </c>
      <c r="G30" s="24">
        <v>8.26</v>
      </c>
      <c r="H30" s="24">
        <v>104</v>
      </c>
      <c r="I30" s="24">
        <v>82.4</v>
      </c>
      <c r="J30" s="24">
        <v>258.5</v>
      </c>
      <c r="K30" s="23">
        <v>2.39</v>
      </c>
      <c r="L30" s="24">
        <v>94.287999999999997</v>
      </c>
      <c r="M30" s="25">
        <v>0.21199999999999999</v>
      </c>
      <c r="N30" s="24">
        <v>150.19999999999999</v>
      </c>
      <c r="O30" s="24">
        <v>14158.3</v>
      </c>
      <c r="R30" s="45"/>
      <c r="U30" s="45"/>
      <c r="AD30" s="46"/>
    </row>
    <row r="31" spans="1:30" x14ac:dyDescent="0.25">
      <c r="A31" s="30" t="str">
        <f>VLOOKUP(B31,Холдинги!$A:$B,2,0)</f>
        <v>РМГ</v>
      </c>
      <c r="B31" s="31" t="s">
        <v>8</v>
      </c>
      <c r="C31" s="23">
        <v>1381.6</v>
      </c>
      <c r="D31" s="24">
        <v>3.1</v>
      </c>
      <c r="E31" s="24">
        <v>68.900000000000006</v>
      </c>
      <c r="F31" s="23">
        <v>3579.9</v>
      </c>
      <c r="G31" s="24">
        <v>8.0500000000000007</v>
      </c>
      <c r="H31" s="24">
        <v>71</v>
      </c>
      <c r="I31" s="24">
        <v>61.7</v>
      </c>
      <c r="J31" s="24">
        <v>166.7</v>
      </c>
      <c r="K31" s="23">
        <v>1.5</v>
      </c>
      <c r="L31" s="24">
        <v>59.186999999999998</v>
      </c>
      <c r="M31" s="25">
        <v>0.13300000000000001</v>
      </c>
      <c r="N31" s="24">
        <v>889.4</v>
      </c>
      <c r="O31" s="24">
        <v>52641.7</v>
      </c>
      <c r="R31" s="45"/>
      <c r="U31" s="45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1561.1</v>
      </c>
      <c r="D32" s="24">
        <v>3.51</v>
      </c>
      <c r="E32" s="24">
        <v>104</v>
      </c>
      <c r="F32" s="23">
        <v>3568.8</v>
      </c>
      <c r="G32" s="24">
        <v>8.02</v>
      </c>
      <c r="H32" s="24">
        <v>100</v>
      </c>
      <c r="I32" s="24">
        <v>58.4</v>
      </c>
      <c r="J32" s="24">
        <v>178.8</v>
      </c>
      <c r="K32" s="23">
        <v>1.6</v>
      </c>
      <c r="L32" s="24">
        <v>63.311999999999998</v>
      </c>
      <c r="M32" s="25">
        <v>0.14199999999999999</v>
      </c>
      <c r="N32" s="24">
        <v>881.2</v>
      </c>
      <c r="O32" s="24">
        <v>55789.3</v>
      </c>
      <c r="R32" s="45"/>
      <c r="U32" s="45"/>
      <c r="AD32" s="46"/>
    </row>
    <row r="33" spans="1:30" x14ac:dyDescent="0.25">
      <c r="A33" s="30" t="str">
        <f>VLOOKUP(B33,Холдинги!$A:$B,2,0)</f>
        <v>ЕМГ</v>
      </c>
      <c r="B33" s="31" t="s">
        <v>43</v>
      </c>
      <c r="C33" s="23">
        <v>1311.6</v>
      </c>
      <c r="D33" s="24">
        <v>2.95</v>
      </c>
      <c r="E33" s="24">
        <v>72.599999999999994</v>
      </c>
      <c r="F33" s="23">
        <v>3339.7</v>
      </c>
      <c r="G33" s="24">
        <v>7.51</v>
      </c>
      <c r="H33" s="24">
        <v>77</v>
      </c>
      <c r="I33" s="24">
        <v>72.400000000000006</v>
      </c>
      <c r="J33" s="24">
        <v>198.9</v>
      </c>
      <c r="K33" s="23">
        <v>1.67</v>
      </c>
      <c r="L33" s="24">
        <v>65.903000000000006</v>
      </c>
      <c r="M33" s="25">
        <v>0.14799999999999999</v>
      </c>
      <c r="N33" s="24">
        <v>843.7</v>
      </c>
      <c r="O33" s="24">
        <v>55603.6</v>
      </c>
      <c r="R33" s="45"/>
      <c r="U33" s="45"/>
      <c r="AD33" s="46"/>
    </row>
    <row r="34" spans="1:30" x14ac:dyDescent="0.25">
      <c r="A34" s="30" t="str">
        <f>VLOOKUP(B34,Холдинги!$A:$B,2,0)</f>
        <v>ГПМ</v>
      </c>
      <c r="B34" s="31" t="s">
        <v>28</v>
      </c>
      <c r="C34" s="23">
        <v>1174.8</v>
      </c>
      <c r="D34" s="24">
        <v>2.64</v>
      </c>
      <c r="E34" s="24">
        <v>89.4</v>
      </c>
      <c r="F34" s="23">
        <v>3249.9</v>
      </c>
      <c r="G34" s="24">
        <v>7.3</v>
      </c>
      <c r="H34" s="24">
        <v>89</v>
      </c>
      <c r="I34" s="24">
        <v>69.3</v>
      </c>
      <c r="J34" s="24">
        <v>175.4</v>
      </c>
      <c r="K34" s="23">
        <v>1.43</v>
      </c>
      <c r="L34" s="24">
        <v>56.564999999999998</v>
      </c>
      <c r="M34" s="25">
        <v>0.127</v>
      </c>
      <c r="N34" s="24">
        <v>844.4</v>
      </c>
      <c r="O34" s="24">
        <v>47761.9</v>
      </c>
      <c r="R34" s="45"/>
      <c r="U34" s="45"/>
      <c r="AD34" s="46"/>
    </row>
    <row r="35" spans="1:30" x14ac:dyDescent="0.25">
      <c r="A35" s="30" t="str">
        <f>VLOOKUP(B35,Холдинги!$A:$B,2,0)</f>
        <v>Другие</v>
      </c>
      <c r="B35" s="31" t="s">
        <v>42</v>
      </c>
      <c r="C35" s="23">
        <v>1228.3</v>
      </c>
      <c r="D35" s="24">
        <v>2.76</v>
      </c>
      <c r="E35" s="24">
        <v>97.8</v>
      </c>
      <c r="F35" s="23">
        <v>3112.6</v>
      </c>
      <c r="G35" s="24">
        <v>7</v>
      </c>
      <c r="H35" s="24">
        <v>97</v>
      </c>
      <c r="I35" s="24">
        <v>73.099999999999994</v>
      </c>
      <c r="J35" s="24">
        <v>202</v>
      </c>
      <c r="K35" s="23">
        <v>1.58</v>
      </c>
      <c r="L35" s="24">
        <v>62.360999999999997</v>
      </c>
      <c r="M35" s="25">
        <v>0.14000000000000001</v>
      </c>
      <c r="N35" s="24">
        <v>666.1</v>
      </c>
      <c r="O35" s="24">
        <v>41541.699999999997</v>
      </c>
      <c r="R35" s="45"/>
      <c r="U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974.6</v>
      </c>
      <c r="D36" s="24">
        <v>2.19</v>
      </c>
      <c r="E36" s="24">
        <v>93.7</v>
      </c>
      <c r="F36" s="23">
        <v>3014.5</v>
      </c>
      <c r="G36" s="24">
        <v>6.77</v>
      </c>
      <c r="H36" s="24">
        <v>98</v>
      </c>
      <c r="I36" s="24">
        <v>52.5</v>
      </c>
      <c r="J36" s="24">
        <v>118.7</v>
      </c>
      <c r="K36" s="23">
        <v>0.9</v>
      </c>
      <c r="L36" s="24">
        <v>35.511000000000003</v>
      </c>
      <c r="M36" s="25">
        <v>0.08</v>
      </c>
      <c r="N36" s="24">
        <v>700.2</v>
      </c>
      <c r="O36" s="24">
        <v>24865.7</v>
      </c>
      <c r="R36" s="45"/>
      <c r="U36" s="45"/>
      <c r="AD36" s="46"/>
    </row>
    <row r="37" spans="1:30" x14ac:dyDescent="0.25">
      <c r="A37" s="30" t="str">
        <f>VLOOKUP(B37,Холдинги!$A:$B,2,0)</f>
        <v>ГПМ</v>
      </c>
      <c r="B37" s="31" t="s">
        <v>9</v>
      </c>
      <c r="C37" s="23">
        <v>1059.4000000000001</v>
      </c>
      <c r="D37" s="24">
        <v>2.38</v>
      </c>
      <c r="E37" s="24">
        <v>84</v>
      </c>
      <c r="F37" s="23">
        <v>3006.8</v>
      </c>
      <c r="G37" s="24">
        <v>6.76</v>
      </c>
      <c r="H37" s="24">
        <v>87</v>
      </c>
      <c r="I37" s="24">
        <v>60.1</v>
      </c>
      <c r="J37" s="24">
        <v>148.30000000000001</v>
      </c>
      <c r="K37" s="23">
        <v>1.1200000000000001</v>
      </c>
      <c r="L37" s="24">
        <v>44.223999999999997</v>
      </c>
      <c r="M37" s="25">
        <v>9.9000000000000005E-2</v>
      </c>
      <c r="N37" s="24">
        <v>815.9</v>
      </c>
      <c r="O37" s="24">
        <v>36083.300000000003</v>
      </c>
      <c r="R37" s="45"/>
      <c r="U37" s="45"/>
      <c r="AD37" s="46"/>
    </row>
    <row r="38" spans="1:30" x14ac:dyDescent="0.25">
      <c r="A38" s="30" t="str">
        <f>VLOOKUP(B38,Холдинги!$A:$B,2,0)</f>
        <v>РМГ</v>
      </c>
      <c r="B38" s="31" t="s">
        <v>16</v>
      </c>
      <c r="C38" s="23">
        <v>995.1</v>
      </c>
      <c r="D38" s="24">
        <v>2.2400000000000002</v>
      </c>
      <c r="E38" s="24">
        <v>74.8</v>
      </c>
      <c r="F38" s="23">
        <v>2910.5</v>
      </c>
      <c r="G38" s="24">
        <v>6.54</v>
      </c>
      <c r="H38" s="24">
        <v>80</v>
      </c>
      <c r="I38" s="24">
        <v>57.8</v>
      </c>
      <c r="J38" s="24">
        <v>138.4</v>
      </c>
      <c r="K38" s="23">
        <v>1.01</v>
      </c>
      <c r="L38" s="24">
        <v>39.963999999999999</v>
      </c>
      <c r="M38" s="25">
        <v>0.09</v>
      </c>
      <c r="N38" s="24">
        <v>1029.0999999999999</v>
      </c>
      <c r="O38" s="24">
        <v>41125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68</v>
      </c>
      <c r="C39" s="23">
        <v>1069.2</v>
      </c>
      <c r="D39" s="24">
        <v>2.4</v>
      </c>
      <c r="E39" s="24">
        <v>58.6</v>
      </c>
      <c r="F39" s="23">
        <v>2756.4</v>
      </c>
      <c r="G39" s="24">
        <v>6.19</v>
      </c>
      <c r="H39" s="24">
        <v>62</v>
      </c>
      <c r="I39" s="24">
        <v>83</v>
      </c>
      <c r="J39" s="24">
        <v>225.4</v>
      </c>
      <c r="K39" s="23">
        <v>1.56</v>
      </c>
      <c r="L39" s="24">
        <v>61.631</v>
      </c>
      <c r="M39" s="25">
        <v>0.13900000000000001</v>
      </c>
      <c r="N39" s="24">
        <v>415.7</v>
      </c>
      <c r="O39" s="24">
        <v>25622</v>
      </c>
      <c r="U39" s="45"/>
      <c r="AC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626.70000000000005</v>
      </c>
      <c r="D40" s="24">
        <v>1.41</v>
      </c>
      <c r="E40" s="24">
        <v>77.7</v>
      </c>
      <c r="F40" s="23">
        <v>1841.1</v>
      </c>
      <c r="G40" s="24">
        <v>4.1399999999999997</v>
      </c>
      <c r="H40" s="24">
        <v>83</v>
      </c>
      <c r="I40" s="24">
        <v>54.6</v>
      </c>
      <c r="J40" s="24">
        <v>130.1</v>
      </c>
      <c r="K40" s="23">
        <v>0.6</v>
      </c>
      <c r="L40" s="24">
        <v>23.768999999999998</v>
      </c>
      <c r="M40" s="25">
        <v>5.2999999999999999E-2</v>
      </c>
      <c r="N40" s="24">
        <v>139.4</v>
      </c>
      <c r="O40" s="24">
        <v>3312.5</v>
      </c>
      <c r="U40" s="45"/>
      <c r="AC40" s="45"/>
      <c r="AD40" s="46"/>
    </row>
    <row r="41" spans="1:30" x14ac:dyDescent="0.25">
      <c r="A41" s="30" t="e">
        <f>VLOOKUP(B41,Холдинги!$A:$B,2,0)</f>
        <v>#N/A</v>
      </c>
      <c r="B41" s="31" t="s">
        <v>114</v>
      </c>
      <c r="C41" s="23">
        <v>631.9</v>
      </c>
      <c r="D41" s="24">
        <v>1.42</v>
      </c>
      <c r="E41" s="24">
        <v>73.099999999999994</v>
      </c>
      <c r="F41" s="23">
        <v>1639.3</v>
      </c>
      <c r="G41" s="24">
        <v>3.68</v>
      </c>
      <c r="H41" s="24">
        <v>72</v>
      </c>
      <c r="I41" s="24">
        <v>54.9</v>
      </c>
      <c r="J41" s="24">
        <v>148</v>
      </c>
      <c r="K41" s="23">
        <v>0.61</v>
      </c>
      <c r="L41" s="24">
        <v>24.068000000000001</v>
      </c>
      <c r="M41" s="25">
        <v>5.3999999999999999E-2</v>
      </c>
      <c r="N41" s="24">
        <v>3182.3</v>
      </c>
      <c r="O41" s="24">
        <v>76591.7</v>
      </c>
      <c r="U41" s="45"/>
      <c r="AC41" s="45"/>
      <c r="AD41" s="46"/>
    </row>
    <row r="42" spans="1:30" x14ac:dyDescent="0.25">
      <c r="A42" s="30" t="str">
        <f>VLOOKUP(B42,Холдинги!$A:$B,2,0)</f>
        <v>ГПМ</v>
      </c>
      <c r="B42" s="31" t="s">
        <v>39</v>
      </c>
      <c r="C42" s="23">
        <v>574.29999999999995</v>
      </c>
      <c r="D42" s="24">
        <v>1.29</v>
      </c>
      <c r="E42" s="24">
        <v>65</v>
      </c>
      <c r="F42" s="23">
        <v>1597.4</v>
      </c>
      <c r="G42" s="24">
        <v>3.59</v>
      </c>
      <c r="H42" s="24">
        <v>68</v>
      </c>
      <c r="I42" s="24">
        <v>60.1</v>
      </c>
      <c r="J42" s="24">
        <v>151.19999999999999</v>
      </c>
      <c r="K42" s="23">
        <v>0.61</v>
      </c>
      <c r="L42" s="24">
        <v>23.963999999999999</v>
      </c>
      <c r="M42" s="25">
        <v>5.3999999999999999E-2</v>
      </c>
      <c r="N42" s="24">
        <v>1905.2</v>
      </c>
      <c r="O42" s="24">
        <v>45654.8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247.8</v>
      </c>
      <c r="D43" s="24">
        <v>0.56000000000000005</v>
      </c>
      <c r="E43" s="24">
        <v>40.6</v>
      </c>
      <c r="F43" s="23">
        <v>749.5</v>
      </c>
      <c r="G43" s="24">
        <v>1.68</v>
      </c>
      <c r="H43" s="24">
        <v>47</v>
      </c>
      <c r="I43" s="24">
        <v>43.3</v>
      </c>
      <c r="J43" s="24">
        <v>100.3</v>
      </c>
      <c r="K43" s="23">
        <v>0.19</v>
      </c>
      <c r="L43" s="24">
        <v>7.4580000000000002</v>
      </c>
      <c r="M43" s="25">
        <v>1.7000000000000001E-2</v>
      </c>
      <c r="N43" s="24">
        <v>3931.2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C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B51" s="18" t="s">
        <v>92</v>
      </c>
    </row>
    <row r="52" spans="1:11" x14ac:dyDescent="0.25">
      <c r="B52" s="18" t="s">
        <v>86</v>
      </c>
    </row>
    <row r="53" spans="1:11" x14ac:dyDescent="0.25">
      <c r="B53" s="19" t="s">
        <v>91</v>
      </c>
    </row>
    <row r="54" spans="1:11" x14ac:dyDescent="0.25">
      <c r="B54" s="19" t="s">
        <v>94</v>
      </c>
    </row>
    <row r="55" spans="1:11" x14ac:dyDescent="0.25">
      <c r="B55" s="19" t="s">
        <v>93</v>
      </c>
    </row>
  </sheetData>
  <autoFilter ref="A8:O8" xr:uid="{00000000-0009-0000-0000-000015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6" priority="9">
      <formula>$A9="ГПМ"</formula>
    </cfRule>
  </conditionalFormatting>
  <conditionalFormatting sqref="C9:O9">
    <cfRule type="expression" dxfId="5" priority="8">
      <formula>$A9="ГПМ"</formula>
    </cfRule>
  </conditionalFormatting>
  <conditionalFormatting sqref="A44:B44">
    <cfRule type="expression" dxfId="4" priority="5">
      <formula>$A44="ГПМ"</formula>
    </cfRule>
  </conditionalFormatting>
  <conditionalFormatting sqref="C44:O44">
    <cfRule type="expression" dxfId="3" priority="4">
      <formula>$A44="ДРР"</formula>
    </cfRule>
  </conditionalFormatting>
  <conditionalFormatting sqref="B41:O43">
    <cfRule type="expression" dxfId="2" priority="3">
      <formula>$A41="ГПМ"</formula>
    </cfRule>
  </conditionalFormatting>
  <conditionalFormatting sqref="B40:O40">
    <cfRule type="expression" dxfId="1" priority="2">
      <formula>$A40="ГПМ"</formula>
    </cfRule>
  </conditionalFormatting>
  <conditionalFormatting sqref="B39:O39">
    <cfRule type="expression" dxfId="0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56"/>
  <sheetViews>
    <sheetView topLeftCell="A28" workbookViewId="0">
      <selection activeCell="G44" sqref="G44"/>
    </sheetView>
  </sheetViews>
  <sheetFormatPr defaultColWidth="9.140625" defaultRowHeight="15" x14ac:dyDescent="0.25"/>
  <cols>
    <col min="1" max="1" width="25.5703125" style="12" customWidth="1"/>
    <col min="2" max="2" width="18.140625" style="12" customWidth="1"/>
    <col min="3" max="16384" width="9.140625" style="12"/>
  </cols>
  <sheetData>
    <row r="1" spans="1:15" x14ac:dyDescent="0.25">
      <c r="A1" s="11" t="s">
        <v>60</v>
      </c>
      <c r="B1" s="11" t="s">
        <v>61</v>
      </c>
    </row>
    <row r="2" spans="1:15" x14ac:dyDescent="0.25">
      <c r="A2" s="13" t="s">
        <v>6</v>
      </c>
      <c r="B2" s="11" t="s">
        <v>62</v>
      </c>
    </row>
    <row r="3" spans="1:15" x14ac:dyDescent="0.25">
      <c r="A3" s="13" t="s">
        <v>12</v>
      </c>
      <c r="B3" s="43" t="s">
        <v>107</v>
      </c>
    </row>
    <row r="4" spans="1:15" x14ac:dyDescent="0.25">
      <c r="A4" s="13" t="s">
        <v>8</v>
      </c>
      <c r="B4" s="11" t="s">
        <v>63</v>
      </c>
    </row>
    <row r="5" spans="1:15" x14ac:dyDescent="0.25">
      <c r="A5" s="13" t="s">
        <v>39</v>
      </c>
      <c r="B5" s="43" t="s">
        <v>107</v>
      </c>
    </row>
    <row r="6" spans="1:15" x14ac:dyDescent="0.25">
      <c r="A6" s="13" t="s">
        <v>15</v>
      </c>
      <c r="B6" s="11" t="s">
        <v>64</v>
      </c>
    </row>
    <row r="7" spans="1:15" x14ac:dyDescent="0.25">
      <c r="A7" s="13" t="s">
        <v>16</v>
      </c>
      <c r="B7" s="11" t="s">
        <v>63</v>
      </c>
    </row>
    <row r="8" spans="1:15" x14ac:dyDescent="0.25">
      <c r="A8" s="13" t="s">
        <v>28</v>
      </c>
      <c r="B8" s="43" t="s">
        <v>107</v>
      </c>
    </row>
    <row r="9" spans="1:15" x14ac:dyDescent="0.25">
      <c r="A9" s="13" t="s">
        <v>30</v>
      </c>
      <c r="B9" s="38" t="s">
        <v>65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5" x14ac:dyDescent="0.25">
      <c r="A10" s="14" t="s">
        <v>48</v>
      </c>
      <c r="B10" s="35" t="s">
        <v>66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x14ac:dyDescent="0.25">
      <c r="A11" s="13" t="s">
        <v>5</v>
      </c>
      <c r="B11" s="44" t="s">
        <v>107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x14ac:dyDescent="0.25">
      <c r="A12" s="13" t="s">
        <v>40</v>
      </c>
      <c r="B12" s="35" t="s">
        <v>64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x14ac:dyDescent="0.25">
      <c r="A13" s="13" t="s">
        <v>7</v>
      </c>
      <c r="B13" s="42" t="s">
        <v>99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x14ac:dyDescent="0.25">
      <c r="A14" s="13" t="s">
        <v>41</v>
      </c>
      <c r="B14" s="35" t="s">
        <v>64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x14ac:dyDescent="0.25">
      <c r="A15" s="14" t="s">
        <v>37</v>
      </c>
      <c r="B15" s="35" t="s">
        <v>64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x14ac:dyDescent="0.25">
      <c r="A16" s="13" t="s">
        <v>9</v>
      </c>
      <c r="B16" s="44" t="s">
        <v>107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x14ac:dyDescent="0.25">
      <c r="A17" s="13" t="s">
        <v>10</v>
      </c>
      <c r="B17" s="35" t="s">
        <v>66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x14ac:dyDescent="0.25">
      <c r="A18" s="14" t="s">
        <v>38</v>
      </c>
      <c r="B18" s="35" t="s">
        <v>67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x14ac:dyDescent="0.25">
      <c r="A19" s="13" t="s">
        <v>11</v>
      </c>
      <c r="B19" s="35" t="s">
        <v>66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x14ac:dyDescent="0.25">
      <c r="A20" s="14" t="s">
        <v>13</v>
      </c>
      <c r="B20" s="35" t="s">
        <v>67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x14ac:dyDescent="0.25">
      <c r="A21" s="14" t="s">
        <v>14</v>
      </c>
      <c r="B21" s="35" t="s">
        <v>67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x14ac:dyDescent="0.25">
      <c r="A22" s="13" t="s">
        <v>17</v>
      </c>
      <c r="B22" s="42" t="s">
        <v>99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25">
      <c r="A23" s="13" t="s">
        <v>46</v>
      </c>
      <c r="B23" s="35" t="s">
        <v>67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x14ac:dyDescent="0.25">
      <c r="A24" s="14" t="s">
        <v>18</v>
      </c>
      <c r="B24" s="42" t="s">
        <v>100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25">
      <c r="A25" s="13" t="s">
        <v>19</v>
      </c>
      <c r="B25" s="35" t="s">
        <v>65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x14ac:dyDescent="0.25">
      <c r="A26" s="13" t="s">
        <v>43</v>
      </c>
      <c r="B26" s="35" t="s">
        <v>66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x14ac:dyDescent="0.25">
      <c r="A27" s="13" t="s">
        <v>36</v>
      </c>
      <c r="B27" s="35" t="s">
        <v>66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x14ac:dyDescent="0.25">
      <c r="A28" s="13" t="s">
        <v>27</v>
      </c>
      <c r="B28" s="44" t="s">
        <v>107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x14ac:dyDescent="0.25">
      <c r="A29" s="13" t="s">
        <v>23</v>
      </c>
      <c r="B29" s="44" t="s">
        <v>107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x14ac:dyDescent="0.25">
      <c r="A30" s="13" t="s">
        <v>20</v>
      </c>
      <c r="B30" s="35" t="s">
        <v>64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x14ac:dyDescent="0.25">
      <c r="A31" s="13" t="s">
        <v>21</v>
      </c>
      <c r="B31" s="35" t="s">
        <v>65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x14ac:dyDescent="0.25">
      <c r="A32" s="13" t="s">
        <v>42</v>
      </c>
      <c r="B32" s="35" t="s">
        <v>67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14" t="s">
        <v>47</v>
      </c>
      <c r="B33" s="42" t="s">
        <v>99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13" t="s">
        <v>22</v>
      </c>
      <c r="B34" s="35" t="s">
        <v>63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13" t="s">
        <v>24</v>
      </c>
      <c r="B35" s="42" t="s">
        <v>99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13" t="s">
        <v>45</v>
      </c>
      <c r="B36" s="35" t="s">
        <v>64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13" t="s">
        <v>25</v>
      </c>
      <c r="B37" s="35" t="s">
        <v>67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13" t="s">
        <v>26</v>
      </c>
      <c r="B38" s="35" t="s">
        <v>62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13" t="s">
        <v>29</v>
      </c>
      <c r="B39" s="35" t="s">
        <v>66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13" t="s">
        <v>31</v>
      </c>
      <c r="B40" s="35" t="s">
        <v>63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13" t="s">
        <v>32</v>
      </c>
      <c r="B41" s="35" t="s">
        <v>65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14" t="s">
        <v>33</v>
      </c>
      <c r="B42" s="35" t="s">
        <v>64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13" t="s">
        <v>44</v>
      </c>
      <c r="B43" s="35" t="s">
        <v>63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13" t="s">
        <v>34</v>
      </c>
      <c r="B44" s="35" t="s">
        <v>67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13" t="s">
        <v>35</v>
      </c>
      <c r="B45" s="44" t="s">
        <v>107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11" t="s">
        <v>68</v>
      </c>
      <c r="B46" s="35" t="s">
        <v>67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15" t="s">
        <v>95</v>
      </c>
      <c r="B47" s="42" t="s">
        <v>100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25">
      <c r="A48" s="11" t="s">
        <v>69</v>
      </c>
      <c r="B48" s="35" t="s">
        <v>67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11" t="s">
        <v>108</v>
      </c>
      <c r="B49" s="35" t="s">
        <v>107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11" t="s">
        <v>112</v>
      </c>
      <c r="B50" s="35" t="s">
        <v>107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25">
      <c r="A51" s="11" t="s">
        <v>113</v>
      </c>
      <c r="B51" s="35" t="s">
        <v>107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x14ac:dyDescent="0.25">
      <c r="A52" s="11" t="s">
        <v>106</v>
      </c>
      <c r="B52" s="35" t="s">
        <v>107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x14ac:dyDescent="0.25">
      <c r="A53"/>
      <c r="B53"/>
      <c r="C53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 x14ac:dyDescent="0.25">
      <c r="A54"/>
      <c r="B54"/>
      <c r="C5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x14ac:dyDescent="0.25">
      <c r="A55"/>
      <c r="B55"/>
      <c r="C5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x14ac:dyDescent="0.25">
      <c r="A56"/>
      <c r="B56"/>
      <c r="C56"/>
    </row>
  </sheetData>
  <autoFilter ref="A1:B48" xr:uid="{00000000-0009-0000-0000-000016000000}">
    <sortState xmlns:xlrd2="http://schemas.microsoft.com/office/spreadsheetml/2017/richdata2" ref="A2:B45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124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72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7879.7</v>
      </c>
      <c r="D9" s="24">
        <v>27.7</v>
      </c>
      <c r="E9" s="24">
        <v>115.1</v>
      </c>
      <c r="F9" s="23">
        <v>15153.4</v>
      </c>
      <c r="G9" s="24">
        <v>53.27</v>
      </c>
      <c r="H9" s="24">
        <v>107</v>
      </c>
      <c r="I9" s="24">
        <v>81.5</v>
      </c>
      <c r="J9" s="24">
        <v>296.7</v>
      </c>
      <c r="K9" s="23">
        <v>16.32</v>
      </c>
      <c r="L9" s="24">
        <v>446.08100000000002</v>
      </c>
      <c r="M9" s="25">
        <v>1.5680000000000001</v>
      </c>
      <c r="N9" s="24">
        <v>747.8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7606.4</v>
      </c>
      <c r="D10" s="24">
        <v>26.74</v>
      </c>
      <c r="E10" s="24">
        <v>116.7</v>
      </c>
      <c r="F10" s="23">
        <v>14791.8</v>
      </c>
      <c r="G10" s="24">
        <v>52</v>
      </c>
      <c r="H10" s="24">
        <v>108</v>
      </c>
      <c r="I10" s="24">
        <v>80.2</v>
      </c>
      <c r="J10" s="24">
        <v>288.8</v>
      </c>
      <c r="K10" s="23">
        <v>15.5</v>
      </c>
      <c r="L10" s="24">
        <v>423.85599999999999</v>
      </c>
      <c r="M10" s="25">
        <v>1.49</v>
      </c>
      <c r="N10" s="24">
        <v>800.5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7427.9</v>
      </c>
      <c r="D11" s="24">
        <v>26.11</v>
      </c>
      <c r="E11" s="24">
        <v>117.5</v>
      </c>
      <c r="F11" s="23">
        <v>14635.8</v>
      </c>
      <c r="G11" s="24">
        <v>51.45</v>
      </c>
      <c r="H11" s="24">
        <v>108</v>
      </c>
      <c r="I11" s="24">
        <v>78.900000000000006</v>
      </c>
      <c r="J11" s="24">
        <v>280.2</v>
      </c>
      <c r="K11" s="23">
        <v>14.88</v>
      </c>
      <c r="L11" s="24">
        <v>406.84399999999999</v>
      </c>
      <c r="M11" s="25">
        <v>1.43</v>
      </c>
      <c r="N11" s="24">
        <v>892.8</v>
      </c>
      <c r="O11" s="24">
        <v>363214.3</v>
      </c>
      <c r="Q11" s="45"/>
      <c r="R11" s="45"/>
      <c r="T11" s="45"/>
      <c r="U11" s="45"/>
      <c r="AC11" s="46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4246.6000000000004</v>
      </c>
      <c r="D12" s="24">
        <v>14.93</v>
      </c>
      <c r="E12" s="24">
        <v>113.3</v>
      </c>
      <c r="F12" s="23">
        <v>9950.2999999999993</v>
      </c>
      <c r="G12" s="24">
        <v>34.979999999999997</v>
      </c>
      <c r="H12" s="24">
        <v>106</v>
      </c>
      <c r="I12" s="24">
        <v>56.9</v>
      </c>
      <c r="J12" s="24">
        <v>170</v>
      </c>
      <c r="K12" s="23">
        <v>6.14</v>
      </c>
      <c r="L12" s="24">
        <v>167.791</v>
      </c>
      <c r="M12" s="25">
        <v>0.59</v>
      </c>
      <c r="N12" s="24">
        <v>1160</v>
      </c>
      <c r="O12" s="24">
        <v>194642.9</v>
      </c>
      <c r="Q12" s="45"/>
      <c r="R12" s="45"/>
      <c r="T12" s="45"/>
      <c r="U12" s="45"/>
      <c r="AB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3898.8</v>
      </c>
      <c r="D13" s="24">
        <v>13.71</v>
      </c>
      <c r="E13" s="24">
        <v>105.6</v>
      </c>
      <c r="F13" s="23">
        <v>9367.7999999999993</v>
      </c>
      <c r="G13" s="24">
        <v>32.93</v>
      </c>
      <c r="H13" s="24">
        <v>102</v>
      </c>
      <c r="I13" s="24">
        <v>51.7</v>
      </c>
      <c r="J13" s="24">
        <v>150.6</v>
      </c>
      <c r="K13" s="23">
        <v>5.12</v>
      </c>
      <c r="L13" s="24">
        <v>139.97</v>
      </c>
      <c r="M13" s="25">
        <v>0.49199999999999999</v>
      </c>
      <c r="N13" s="24">
        <v>1275.8</v>
      </c>
      <c r="O13" s="24">
        <v>178566.7</v>
      </c>
      <c r="Q13" s="45"/>
      <c r="R13" s="45"/>
      <c r="T13" s="45"/>
      <c r="U13" s="45"/>
      <c r="AC13" s="46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4106.6000000000004</v>
      </c>
      <c r="D14" s="24">
        <v>14.44</v>
      </c>
      <c r="E14" s="24">
        <v>109.4</v>
      </c>
      <c r="F14" s="23">
        <v>9291.2000000000007</v>
      </c>
      <c r="G14" s="24">
        <v>32.659999999999997</v>
      </c>
      <c r="H14" s="24">
        <v>105</v>
      </c>
      <c r="I14" s="24">
        <v>64.3</v>
      </c>
      <c r="J14" s="24">
        <v>198.8</v>
      </c>
      <c r="K14" s="23">
        <v>6.7</v>
      </c>
      <c r="L14" s="24">
        <v>183.24700000000001</v>
      </c>
      <c r="M14" s="25">
        <v>0.64400000000000002</v>
      </c>
      <c r="N14" s="24">
        <v>1378.2</v>
      </c>
      <c r="O14" s="24">
        <v>252550</v>
      </c>
      <c r="Q14" s="45"/>
      <c r="R14" s="45"/>
      <c r="T14" s="45"/>
      <c r="U14" s="45"/>
      <c r="AC14" s="46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3520.1</v>
      </c>
      <c r="D15" s="24">
        <v>12.37</v>
      </c>
      <c r="E15" s="24">
        <v>117.7</v>
      </c>
      <c r="F15" s="23">
        <v>8303</v>
      </c>
      <c r="G15" s="24">
        <v>29.19</v>
      </c>
      <c r="H15" s="24">
        <v>110</v>
      </c>
      <c r="I15" s="24">
        <v>61.6</v>
      </c>
      <c r="J15" s="24">
        <v>182.7</v>
      </c>
      <c r="K15" s="23">
        <v>5.5</v>
      </c>
      <c r="L15" s="24">
        <v>150.46899999999999</v>
      </c>
      <c r="M15" s="25">
        <v>0.52900000000000003</v>
      </c>
      <c r="N15" s="24">
        <v>978.5</v>
      </c>
      <c r="O15" s="24">
        <v>147232.1</v>
      </c>
      <c r="R15" s="45"/>
      <c r="T15" s="45"/>
      <c r="U15" s="45"/>
      <c r="AB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3225.1</v>
      </c>
      <c r="D16" s="24">
        <v>11.34</v>
      </c>
      <c r="E16" s="24">
        <v>99.1</v>
      </c>
      <c r="F16" s="23">
        <v>7783.6</v>
      </c>
      <c r="G16" s="24">
        <v>27.36</v>
      </c>
      <c r="H16" s="24">
        <v>97</v>
      </c>
      <c r="I16" s="24">
        <v>55</v>
      </c>
      <c r="J16" s="24">
        <v>159.5</v>
      </c>
      <c r="K16" s="23">
        <v>4.51</v>
      </c>
      <c r="L16" s="24">
        <v>123.184</v>
      </c>
      <c r="M16" s="25">
        <v>0.433</v>
      </c>
      <c r="N16" s="24">
        <v>1399.7</v>
      </c>
      <c r="O16" s="24">
        <v>172416.7</v>
      </c>
      <c r="Q16" s="45"/>
      <c r="R16" s="45"/>
      <c r="T16" s="45"/>
      <c r="U16" s="45"/>
      <c r="AC16" s="46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2579</v>
      </c>
      <c r="D17" s="24">
        <v>9.07</v>
      </c>
      <c r="E17" s="24">
        <v>104.5</v>
      </c>
      <c r="F17" s="23">
        <v>6547.5</v>
      </c>
      <c r="G17" s="24">
        <v>23.02</v>
      </c>
      <c r="H17" s="24">
        <v>101</v>
      </c>
      <c r="I17" s="24">
        <v>64.7</v>
      </c>
      <c r="J17" s="24">
        <v>178.4</v>
      </c>
      <c r="K17" s="23">
        <v>4.24</v>
      </c>
      <c r="L17" s="24">
        <v>115.91</v>
      </c>
      <c r="M17" s="25">
        <v>0.40699999999999997</v>
      </c>
      <c r="N17" s="24">
        <v>1096</v>
      </c>
      <c r="O17" s="24">
        <v>127041.7</v>
      </c>
      <c r="Q17" s="45"/>
      <c r="R17" s="45"/>
      <c r="T17" s="45"/>
      <c r="U17" s="45"/>
      <c r="AC17" s="46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2707.9</v>
      </c>
      <c r="D18" s="24">
        <v>9.52</v>
      </c>
      <c r="E18" s="24">
        <v>113.8</v>
      </c>
      <c r="F18" s="23">
        <v>6348.2</v>
      </c>
      <c r="G18" s="24">
        <v>22.32</v>
      </c>
      <c r="H18" s="24">
        <v>106</v>
      </c>
      <c r="I18" s="24">
        <v>74.2</v>
      </c>
      <c r="J18" s="24">
        <v>221.6</v>
      </c>
      <c r="K18" s="23">
        <v>5.0999999999999996</v>
      </c>
      <c r="L18" s="24">
        <v>139.56399999999999</v>
      </c>
      <c r="M18" s="25">
        <v>0.49099999999999999</v>
      </c>
      <c r="N18" s="24">
        <v>943</v>
      </c>
      <c r="O18" s="24">
        <v>131608.70000000001</v>
      </c>
      <c r="Q18" s="45"/>
      <c r="R18" s="45"/>
      <c r="T18" s="45"/>
      <c r="U18" s="45"/>
      <c r="AC18" s="46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3227.8</v>
      </c>
      <c r="D19" s="24">
        <v>11.35</v>
      </c>
      <c r="E19" s="24">
        <v>130.4</v>
      </c>
      <c r="F19" s="23">
        <v>6104.9</v>
      </c>
      <c r="G19" s="24">
        <v>21.46</v>
      </c>
      <c r="H19" s="24">
        <v>122</v>
      </c>
      <c r="I19" s="24">
        <v>89.8</v>
      </c>
      <c r="J19" s="24">
        <v>332.3</v>
      </c>
      <c r="K19" s="23">
        <v>7.36</v>
      </c>
      <c r="L19" s="24">
        <v>201.238</v>
      </c>
      <c r="M19" s="25">
        <v>0.70699999999999996</v>
      </c>
      <c r="N19" s="24">
        <v>274.60000000000002</v>
      </c>
      <c r="O19" s="24">
        <v>55265.599999999999</v>
      </c>
      <c r="R19" s="45"/>
      <c r="T19" s="45"/>
      <c r="U19" s="45"/>
      <c r="AC19" s="46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2322.3000000000002</v>
      </c>
      <c r="D20" s="24">
        <v>8.16</v>
      </c>
      <c r="E20" s="24">
        <v>122.1</v>
      </c>
      <c r="F20" s="23">
        <v>5974.9</v>
      </c>
      <c r="G20" s="24">
        <v>21</v>
      </c>
      <c r="H20" s="24">
        <v>116</v>
      </c>
      <c r="I20" s="24">
        <v>51.4</v>
      </c>
      <c r="J20" s="24">
        <v>139.9</v>
      </c>
      <c r="K20" s="23">
        <v>3.03</v>
      </c>
      <c r="L20" s="24">
        <v>82.92</v>
      </c>
      <c r="M20" s="25">
        <v>0.29099999999999998</v>
      </c>
      <c r="N20" s="24">
        <v>1012.2</v>
      </c>
      <c r="O20" s="24">
        <v>83928.6</v>
      </c>
      <c r="Q20" s="45"/>
      <c r="R20" s="45"/>
      <c r="T20" s="45"/>
      <c r="U20" s="45"/>
      <c r="AC20" s="46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2283</v>
      </c>
      <c r="D21" s="24">
        <v>8.0299999999999994</v>
      </c>
      <c r="E21" s="24">
        <v>123.4</v>
      </c>
      <c r="F21" s="23">
        <v>5517.6</v>
      </c>
      <c r="G21" s="24">
        <v>19.399999999999999</v>
      </c>
      <c r="H21" s="24">
        <v>117</v>
      </c>
      <c r="I21" s="24">
        <v>55.5</v>
      </c>
      <c r="J21" s="24">
        <v>160.6</v>
      </c>
      <c r="K21" s="23">
        <v>3.22</v>
      </c>
      <c r="L21" s="24">
        <v>87.923000000000002</v>
      </c>
      <c r="M21" s="25">
        <v>0.309</v>
      </c>
      <c r="N21" s="24">
        <v>1258.0999999999999</v>
      </c>
      <c r="O21" s="24">
        <v>110613.1</v>
      </c>
      <c r="R21" s="45"/>
      <c r="T21" s="45"/>
      <c r="U21" s="45"/>
      <c r="AC21" s="46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2143.1999999999998</v>
      </c>
      <c r="D22" s="24">
        <v>7.53</v>
      </c>
      <c r="E22" s="24">
        <v>114.8</v>
      </c>
      <c r="F22" s="23">
        <v>5204.8999999999996</v>
      </c>
      <c r="G22" s="24">
        <v>18.3</v>
      </c>
      <c r="H22" s="24">
        <v>111</v>
      </c>
      <c r="I22" s="24">
        <v>56.9</v>
      </c>
      <c r="J22" s="24">
        <v>164.1</v>
      </c>
      <c r="K22" s="23">
        <v>3.1</v>
      </c>
      <c r="L22" s="24">
        <v>84.751000000000005</v>
      </c>
      <c r="M22" s="25">
        <v>0.29799999999999999</v>
      </c>
      <c r="N22" s="24">
        <v>680</v>
      </c>
      <c r="O22" s="24">
        <v>57627.1</v>
      </c>
      <c r="Q22" s="45"/>
      <c r="R22" s="45"/>
      <c r="T22" s="45"/>
      <c r="U22" s="45"/>
      <c r="AC22" s="46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1885.1</v>
      </c>
      <c r="D23" s="24">
        <v>6.63</v>
      </c>
      <c r="E23" s="24">
        <v>122.1</v>
      </c>
      <c r="F23" s="23">
        <v>4858.8999999999996</v>
      </c>
      <c r="G23" s="24">
        <v>17.079999999999998</v>
      </c>
      <c r="H23" s="24">
        <v>117</v>
      </c>
      <c r="I23" s="24">
        <v>72.599999999999994</v>
      </c>
      <c r="J23" s="24">
        <v>197.1</v>
      </c>
      <c r="K23" s="23">
        <v>3.48</v>
      </c>
      <c r="L23" s="24">
        <v>95.028999999999996</v>
      </c>
      <c r="M23" s="25">
        <v>0.33400000000000002</v>
      </c>
      <c r="N23" s="24">
        <v>888.1</v>
      </c>
      <c r="O23" s="24">
        <v>84400</v>
      </c>
      <c r="Q23" s="45"/>
      <c r="R23" s="45"/>
      <c r="T23" s="45"/>
      <c r="U23" s="45"/>
      <c r="AC23" s="46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1594.8</v>
      </c>
      <c r="D24" s="24">
        <v>5.61</v>
      </c>
      <c r="E24" s="24">
        <v>107.7</v>
      </c>
      <c r="F24" s="23">
        <v>4418.8</v>
      </c>
      <c r="G24" s="24">
        <v>15.53</v>
      </c>
      <c r="H24" s="24">
        <v>105</v>
      </c>
      <c r="I24" s="24">
        <v>39.4</v>
      </c>
      <c r="J24" s="24">
        <v>99.6</v>
      </c>
      <c r="K24" s="23">
        <v>1.6</v>
      </c>
      <c r="L24" s="24">
        <v>43.683</v>
      </c>
      <c r="M24" s="25">
        <v>0.154</v>
      </c>
      <c r="N24" s="24">
        <v>1080.4000000000001</v>
      </c>
      <c r="O24" s="24">
        <v>47195.8</v>
      </c>
      <c r="R24" s="45"/>
      <c r="T24" s="45"/>
      <c r="U24" s="45"/>
      <c r="AC24" s="46"/>
      <c r="AD24" s="46"/>
    </row>
    <row r="25" spans="1:30" x14ac:dyDescent="0.25">
      <c r="A25" s="30" t="str">
        <f>VLOOKUP(B25,Холдинги!$A:$B,2,0)</f>
        <v>ГПМ</v>
      </c>
      <c r="B25" s="31" t="s">
        <v>12</v>
      </c>
      <c r="C25" s="23">
        <v>1628.5</v>
      </c>
      <c r="D25" s="24">
        <v>5.72</v>
      </c>
      <c r="E25" s="24">
        <v>134.19999999999999</v>
      </c>
      <c r="F25" s="23">
        <v>4093.7</v>
      </c>
      <c r="G25" s="24">
        <v>14.39</v>
      </c>
      <c r="H25" s="24">
        <v>124</v>
      </c>
      <c r="I25" s="24">
        <v>60.3</v>
      </c>
      <c r="J25" s="24">
        <v>168</v>
      </c>
      <c r="K25" s="23">
        <v>2.4900000000000002</v>
      </c>
      <c r="L25" s="24">
        <v>68.210999999999999</v>
      </c>
      <c r="M25" s="25">
        <v>0.24</v>
      </c>
      <c r="N25" s="24">
        <v>890.8</v>
      </c>
      <c r="O25" s="24">
        <v>60761.9</v>
      </c>
      <c r="Q25" s="45"/>
      <c r="R25" s="45"/>
      <c r="T25" s="45"/>
      <c r="U25" s="45"/>
      <c r="AC25" s="46"/>
      <c r="AD25" s="46"/>
    </row>
    <row r="26" spans="1:30" x14ac:dyDescent="0.25">
      <c r="A26" s="30" t="str">
        <f>VLOOKUP(B26,Холдинги!$A:$B,2,0)</f>
        <v>Крутой Медиа</v>
      </c>
      <c r="B26" s="31" t="s">
        <v>15</v>
      </c>
      <c r="C26" s="23">
        <v>1422</v>
      </c>
      <c r="D26" s="24">
        <v>5</v>
      </c>
      <c r="E26" s="24">
        <v>98.8</v>
      </c>
      <c r="F26" s="23">
        <v>4008.1</v>
      </c>
      <c r="G26" s="24">
        <v>14.09</v>
      </c>
      <c r="H26" s="24">
        <v>99</v>
      </c>
      <c r="I26" s="24">
        <v>43.8</v>
      </c>
      <c r="J26" s="24">
        <v>108.9</v>
      </c>
      <c r="K26" s="23">
        <v>1.58</v>
      </c>
      <c r="L26" s="24">
        <v>43.298000000000002</v>
      </c>
      <c r="M26" s="25">
        <v>0.152</v>
      </c>
      <c r="N26" s="24">
        <v>1719.7</v>
      </c>
      <c r="O26" s="24">
        <v>74458.3</v>
      </c>
      <c r="R26" s="45"/>
      <c r="T26" s="45"/>
      <c r="U26" s="45"/>
      <c r="AC26" s="46"/>
      <c r="AD26" s="46"/>
    </row>
    <row r="27" spans="1:30" x14ac:dyDescent="0.25">
      <c r="A27" s="30" t="str">
        <f>VLOOKUP(B27,Холдинги!$A:$B,2,0)</f>
        <v>РМГ</v>
      </c>
      <c r="B27" s="31" t="s">
        <v>8</v>
      </c>
      <c r="C27" s="23">
        <v>1644.9</v>
      </c>
      <c r="D27" s="24">
        <v>5.78</v>
      </c>
      <c r="E27" s="24">
        <v>128.30000000000001</v>
      </c>
      <c r="F27" s="23">
        <v>3922.3</v>
      </c>
      <c r="G27" s="24">
        <v>13.79</v>
      </c>
      <c r="H27" s="24">
        <v>122</v>
      </c>
      <c r="I27" s="24">
        <v>57.6</v>
      </c>
      <c r="J27" s="24">
        <v>169.1</v>
      </c>
      <c r="K27" s="23">
        <v>2.41</v>
      </c>
      <c r="L27" s="24">
        <v>65.811000000000007</v>
      </c>
      <c r="M27" s="25">
        <v>0.23100000000000001</v>
      </c>
      <c r="N27" s="24">
        <v>799.9</v>
      </c>
      <c r="O27" s="24">
        <v>52641.7</v>
      </c>
      <c r="Q27" s="45"/>
      <c r="R27" s="45"/>
      <c r="T27" s="45"/>
      <c r="U27" s="45"/>
      <c r="AC27" s="46"/>
      <c r="AD27" s="46"/>
    </row>
    <row r="28" spans="1:30" x14ac:dyDescent="0.25">
      <c r="A28" s="30" t="str">
        <f>VLOOKUP(B28,Холдинги!$A:$B,2,0)</f>
        <v>ВГТРК</v>
      </c>
      <c r="B28" s="31" t="s">
        <v>24</v>
      </c>
      <c r="C28" s="23">
        <v>1614.8</v>
      </c>
      <c r="D28" s="24">
        <v>5.68</v>
      </c>
      <c r="E28" s="24">
        <v>93.4</v>
      </c>
      <c r="F28" s="23">
        <v>3918.2</v>
      </c>
      <c r="G28" s="24">
        <v>13.77</v>
      </c>
      <c r="H28" s="24">
        <v>102</v>
      </c>
      <c r="I28" s="24">
        <v>60.1</v>
      </c>
      <c r="J28" s="24">
        <v>173.3</v>
      </c>
      <c r="K28" s="23">
        <v>2.46</v>
      </c>
      <c r="L28" s="24">
        <v>67.378</v>
      </c>
      <c r="M28" s="25">
        <v>0.23699999999999999</v>
      </c>
      <c r="N28" s="24">
        <v>1050.8</v>
      </c>
      <c r="O28" s="24">
        <v>70802.8</v>
      </c>
      <c r="R28" s="45"/>
      <c r="T28" s="45"/>
      <c r="U28" s="45"/>
      <c r="AC28" s="46"/>
      <c r="AD28" s="46"/>
    </row>
    <row r="29" spans="1:30" x14ac:dyDescent="0.25">
      <c r="A29" s="30" t="str">
        <f>VLOOKUP(B29,Холдинги!$A:$B,2,0)</f>
        <v>Другие</v>
      </c>
      <c r="B29" s="31" t="s">
        <v>68</v>
      </c>
      <c r="C29" s="23">
        <v>1631.4</v>
      </c>
      <c r="D29" s="24">
        <v>5.73</v>
      </c>
      <c r="E29" s="24">
        <v>139.80000000000001</v>
      </c>
      <c r="F29" s="23">
        <v>3717.4</v>
      </c>
      <c r="G29" s="24">
        <v>13.07</v>
      </c>
      <c r="H29" s="24">
        <v>131</v>
      </c>
      <c r="I29" s="24">
        <v>87.1</v>
      </c>
      <c r="J29" s="24">
        <v>267.39999999999998</v>
      </c>
      <c r="K29" s="23">
        <v>3.61</v>
      </c>
      <c r="L29" s="24">
        <v>98.620999999999995</v>
      </c>
      <c r="M29" s="25">
        <v>0.34699999999999998</v>
      </c>
      <c r="N29" s="24">
        <v>259.8</v>
      </c>
      <c r="O29" s="24">
        <v>25622</v>
      </c>
      <c r="R29" s="45"/>
      <c r="T29" s="45"/>
      <c r="U29" s="45"/>
      <c r="AC29" s="46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1427.1</v>
      </c>
      <c r="D30" s="24">
        <v>5.0199999999999996</v>
      </c>
      <c r="E30" s="24">
        <v>116.2</v>
      </c>
      <c r="F30" s="23">
        <v>3526.1</v>
      </c>
      <c r="G30" s="24">
        <v>12.4</v>
      </c>
      <c r="H30" s="24">
        <v>115</v>
      </c>
      <c r="I30" s="24">
        <v>58.6</v>
      </c>
      <c r="J30" s="24">
        <v>166.1</v>
      </c>
      <c r="K30" s="23">
        <v>2.12</v>
      </c>
      <c r="L30" s="24">
        <v>58.094999999999999</v>
      </c>
      <c r="M30" s="25">
        <v>0.20399999999999999</v>
      </c>
      <c r="N30" s="24">
        <v>1102.2</v>
      </c>
      <c r="O30" s="24">
        <v>64029.2</v>
      </c>
      <c r="R30" s="45"/>
      <c r="T30" s="45"/>
      <c r="U30" s="45"/>
      <c r="AC30" s="46"/>
      <c r="AD30" s="46"/>
    </row>
    <row r="31" spans="1:30" x14ac:dyDescent="0.25">
      <c r="A31" s="30" t="str">
        <f>VLOOKUP(B31,Холдинги!$A:$B,2,0)</f>
        <v>ЕМГ</v>
      </c>
      <c r="B31" s="31" t="s">
        <v>36</v>
      </c>
      <c r="C31" s="23">
        <v>1349.4</v>
      </c>
      <c r="D31" s="24">
        <v>4.74</v>
      </c>
      <c r="E31" s="24">
        <v>111.9</v>
      </c>
      <c r="F31" s="23">
        <v>3451.1</v>
      </c>
      <c r="G31" s="24">
        <v>12.13</v>
      </c>
      <c r="H31" s="24">
        <v>106</v>
      </c>
      <c r="I31" s="24">
        <v>63.5</v>
      </c>
      <c r="J31" s="24">
        <v>173.7</v>
      </c>
      <c r="K31" s="23">
        <v>2.1800000000000002</v>
      </c>
      <c r="L31" s="24">
        <v>59.475999999999999</v>
      </c>
      <c r="M31" s="25">
        <v>0.20899999999999999</v>
      </c>
      <c r="N31" s="24">
        <v>887.4</v>
      </c>
      <c r="O31" s="24">
        <v>52781</v>
      </c>
      <c r="Q31" s="45"/>
      <c r="R31" s="45"/>
      <c r="T31" s="45"/>
      <c r="U31" s="45"/>
      <c r="AC31" s="46"/>
      <c r="AD31" s="46"/>
    </row>
    <row r="32" spans="1:30" x14ac:dyDescent="0.25">
      <c r="A32" s="30" t="str">
        <f>VLOOKUP(B32,Холдинги!$A:$B,2,0)</f>
        <v>РМГ</v>
      </c>
      <c r="B32" s="31" t="s">
        <v>16</v>
      </c>
      <c r="C32" s="23">
        <v>1203.9000000000001</v>
      </c>
      <c r="D32" s="24">
        <v>4.2300000000000004</v>
      </c>
      <c r="E32" s="24">
        <v>141.5</v>
      </c>
      <c r="F32" s="23">
        <v>3016.7</v>
      </c>
      <c r="G32" s="24">
        <v>10.6</v>
      </c>
      <c r="H32" s="24">
        <v>130</v>
      </c>
      <c r="I32" s="24">
        <v>66.2</v>
      </c>
      <c r="J32" s="24">
        <v>184.9</v>
      </c>
      <c r="K32" s="23">
        <v>2.02</v>
      </c>
      <c r="L32" s="24">
        <v>55.322000000000003</v>
      </c>
      <c r="M32" s="25">
        <v>0.19400000000000001</v>
      </c>
      <c r="N32" s="24">
        <v>743.4</v>
      </c>
      <c r="O32" s="24">
        <v>41125</v>
      </c>
      <c r="Q32" s="45"/>
      <c r="R32" s="45"/>
      <c r="T32" s="45"/>
      <c r="U32" s="45"/>
      <c r="AC32" s="46"/>
      <c r="AD32" s="46"/>
    </row>
    <row r="33" spans="1:30" x14ac:dyDescent="0.25">
      <c r="A33" s="30" t="str">
        <f>VLOOKUP(B33,Холдинги!$A:$B,2,0)</f>
        <v>Ру медиа</v>
      </c>
      <c r="B33" s="31" t="s">
        <v>6</v>
      </c>
      <c r="C33" s="23">
        <v>1327.7</v>
      </c>
      <c r="D33" s="24">
        <v>4.67</v>
      </c>
      <c r="E33" s="24">
        <v>138.4</v>
      </c>
      <c r="F33" s="23">
        <v>3000.1</v>
      </c>
      <c r="G33" s="24">
        <v>10.55</v>
      </c>
      <c r="H33" s="24">
        <v>131</v>
      </c>
      <c r="I33" s="24">
        <v>54.2</v>
      </c>
      <c r="J33" s="24">
        <v>167.8</v>
      </c>
      <c r="K33" s="23">
        <v>1.83</v>
      </c>
      <c r="L33" s="24">
        <v>49.945</v>
      </c>
      <c r="M33" s="25">
        <v>0.17599999999999999</v>
      </c>
      <c r="N33" s="24">
        <v>1117</v>
      </c>
      <c r="O33" s="24">
        <v>55789.3</v>
      </c>
      <c r="Q33" s="45"/>
      <c r="R33" s="45"/>
      <c r="T33" s="45"/>
      <c r="U33" s="45"/>
      <c r="AC33" s="46"/>
      <c r="AD33" s="46"/>
    </row>
    <row r="34" spans="1:30" x14ac:dyDescent="0.25">
      <c r="A34" s="30" t="str">
        <f>VLOOKUP(B34,Холдинги!$A:$B,2,0)</f>
        <v>ЕМГ</v>
      </c>
      <c r="B34" s="31" t="s">
        <v>43</v>
      </c>
      <c r="C34" s="23">
        <v>1178.4000000000001</v>
      </c>
      <c r="D34" s="24">
        <v>4.1399999999999997</v>
      </c>
      <c r="E34" s="24">
        <v>102</v>
      </c>
      <c r="F34" s="23">
        <v>2944.6</v>
      </c>
      <c r="G34" s="24">
        <v>10.35</v>
      </c>
      <c r="H34" s="24">
        <v>106</v>
      </c>
      <c r="I34" s="24">
        <v>62.8</v>
      </c>
      <c r="J34" s="24">
        <v>176</v>
      </c>
      <c r="K34" s="23">
        <v>1.88</v>
      </c>
      <c r="L34" s="24">
        <v>51.415999999999997</v>
      </c>
      <c r="M34" s="25">
        <v>0.18099999999999999</v>
      </c>
      <c r="N34" s="24">
        <v>1081.5</v>
      </c>
      <c r="O34" s="24">
        <v>55603.6</v>
      </c>
      <c r="Q34" s="45"/>
      <c r="R34" s="45"/>
      <c r="T34" s="45"/>
      <c r="U34" s="45"/>
      <c r="AC34" s="46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1279.0999999999999</v>
      </c>
      <c r="D35" s="24">
        <v>4.5</v>
      </c>
      <c r="E35" s="24">
        <v>128.69999999999999</v>
      </c>
      <c r="F35" s="23">
        <v>2804</v>
      </c>
      <c r="G35" s="24">
        <v>9.86</v>
      </c>
      <c r="H35" s="24">
        <v>124</v>
      </c>
      <c r="I35" s="24">
        <v>63.1</v>
      </c>
      <c r="J35" s="24">
        <v>201.5</v>
      </c>
      <c r="K35" s="23">
        <v>2.0499999999999998</v>
      </c>
      <c r="L35" s="24">
        <v>56.05</v>
      </c>
      <c r="M35" s="25">
        <v>0.19700000000000001</v>
      </c>
      <c r="N35" s="24">
        <v>252.6</v>
      </c>
      <c r="O35" s="24">
        <v>14158.3</v>
      </c>
      <c r="Q35" s="45"/>
      <c r="R35" s="45"/>
      <c r="T35" s="45"/>
      <c r="U35" s="45"/>
      <c r="AC35" s="46"/>
      <c r="AD35" s="46"/>
    </row>
    <row r="36" spans="1:30" x14ac:dyDescent="0.25">
      <c r="A36" s="30" t="str">
        <f>VLOOKUP(B36,Холдинги!$A:$B,2,0)</f>
        <v>Другие</v>
      </c>
      <c r="B36" s="31" t="s">
        <v>42</v>
      </c>
      <c r="C36" s="23">
        <v>1004</v>
      </c>
      <c r="D36" s="24">
        <v>3.53</v>
      </c>
      <c r="E36" s="24">
        <v>125</v>
      </c>
      <c r="F36" s="23">
        <v>2523.1999999999998</v>
      </c>
      <c r="G36" s="24">
        <v>8.8699999999999992</v>
      </c>
      <c r="H36" s="24">
        <v>123</v>
      </c>
      <c r="I36" s="24">
        <v>63.5</v>
      </c>
      <c r="J36" s="24">
        <v>176.9</v>
      </c>
      <c r="K36" s="23">
        <v>1.62</v>
      </c>
      <c r="L36" s="24">
        <v>44.290999999999997</v>
      </c>
      <c r="M36" s="25">
        <v>0.156</v>
      </c>
      <c r="N36" s="24">
        <v>937.9</v>
      </c>
      <c r="O36" s="24">
        <v>41541.699999999997</v>
      </c>
      <c r="Q36" s="45"/>
      <c r="R36" s="45"/>
      <c r="T36" s="45"/>
      <c r="U36" s="45"/>
      <c r="AC36" s="46"/>
      <c r="AD36" s="46"/>
    </row>
    <row r="37" spans="1:30" x14ac:dyDescent="0.25">
      <c r="A37" s="30" t="str">
        <f>VLOOKUP(B37,Холдинги!$A:$B,2,0)</f>
        <v>ГПМ</v>
      </c>
      <c r="B37" s="31" t="s">
        <v>28</v>
      </c>
      <c r="C37" s="23">
        <v>932.4</v>
      </c>
      <c r="D37" s="24">
        <v>3.28</v>
      </c>
      <c r="E37" s="24">
        <v>111</v>
      </c>
      <c r="F37" s="23">
        <v>2451.8000000000002</v>
      </c>
      <c r="G37" s="24">
        <v>8.6199999999999992</v>
      </c>
      <c r="H37" s="24">
        <v>105</v>
      </c>
      <c r="I37" s="24">
        <v>58.2</v>
      </c>
      <c r="J37" s="24">
        <v>154.9</v>
      </c>
      <c r="K37" s="23">
        <v>1.38</v>
      </c>
      <c r="L37" s="24">
        <v>37.677999999999997</v>
      </c>
      <c r="M37" s="25">
        <v>0.13200000000000001</v>
      </c>
      <c r="N37" s="24">
        <v>1267.5999999999999</v>
      </c>
      <c r="O37" s="24">
        <v>47761.9</v>
      </c>
      <c r="T37" s="45"/>
      <c r="U37" s="45"/>
      <c r="AC37" s="46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775.7</v>
      </c>
      <c r="D38" s="24">
        <v>2.73</v>
      </c>
      <c r="E38" s="24">
        <v>116.7</v>
      </c>
      <c r="F38" s="23">
        <v>2184.4</v>
      </c>
      <c r="G38" s="24">
        <v>7.68</v>
      </c>
      <c r="H38" s="24">
        <v>111</v>
      </c>
      <c r="I38" s="24">
        <v>43.7</v>
      </c>
      <c r="J38" s="24">
        <v>108.7</v>
      </c>
      <c r="K38" s="23">
        <v>0.86</v>
      </c>
      <c r="L38" s="24">
        <v>23.545000000000002</v>
      </c>
      <c r="M38" s="25">
        <v>8.3000000000000004E-2</v>
      </c>
      <c r="N38" s="24">
        <v>1056.0999999999999</v>
      </c>
      <c r="O38" s="24">
        <v>24865.7</v>
      </c>
      <c r="T38" s="45"/>
      <c r="U38" s="45"/>
      <c r="AB38" s="45"/>
      <c r="AC38" s="45"/>
      <c r="AD38" s="46"/>
    </row>
    <row r="39" spans="1:30" x14ac:dyDescent="0.25">
      <c r="A39" s="30" t="str">
        <f>VLOOKUP(B39,Холдинги!$A:$B,2,0)</f>
        <v>ГПМ</v>
      </c>
      <c r="B39" s="31" t="s">
        <v>9</v>
      </c>
      <c r="C39" s="23">
        <v>725.1</v>
      </c>
      <c r="D39" s="24">
        <v>2.5499999999999998</v>
      </c>
      <c r="E39" s="24">
        <v>90</v>
      </c>
      <c r="F39" s="23">
        <v>1978.6</v>
      </c>
      <c r="G39" s="24">
        <v>6.96</v>
      </c>
      <c r="H39" s="24">
        <v>90</v>
      </c>
      <c r="I39" s="24">
        <v>44.1</v>
      </c>
      <c r="J39" s="24">
        <v>113.2</v>
      </c>
      <c r="K39" s="23">
        <v>0.81</v>
      </c>
      <c r="L39" s="24">
        <v>22.225000000000001</v>
      </c>
      <c r="M39" s="25">
        <v>7.8E-2</v>
      </c>
      <c r="N39" s="24">
        <v>1623.6</v>
      </c>
      <c r="O39" s="24">
        <v>36083.300000000003</v>
      </c>
      <c r="T39" s="45"/>
      <c r="U39" s="45"/>
      <c r="AB39" s="45"/>
      <c r="AC39" s="45"/>
      <c r="AD39" s="46"/>
    </row>
    <row r="40" spans="1:30" x14ac:dyDescent="0.25">
      <c r="A40" s="30" t="e">
        <f>VLOOKUP(B40,Холдинги!$A:$B,2,0)</f>
        <v>#N/A</v>
      </c>
      <c r="B40" s="31" t="s">
        <v>114</v>
      </c>
      <c r="C40" s="23">
        <v>672.4</v>
      </c>
      <c r="D40" s="24">
        <v>2.36</v>
      </c>
      <c r="E40" s="24">
        <v>121.6</v>
      </c>
      <c r="F40" s="23">
        <v>1697.2</v>
      </c>
      <c r="G40" s="24">
        <v>5.97</v>
      </c>
      <c r="H40" s="24">
        <v>117</v>
      </c>
      <c r="I40" s="24">
        <v>43.2</v>
      </c>
      <c r="J40" s="24">
        <v>119.7</v>
      </c>
      <c r="K40" s="23">
        <v>0.74</v>
      </c>
      <c r="L40" s="24">
        <v>20.154</v>
      </c>
      <c r="M40" s="25">
        <v>7.0999999999999994E-2</v>
      </c>
      <c r="N40" s="24">
        <v>3800.3</v>
      </c>
      <c r="O40" s="24">
        <v>76591.7</v>
      </c>
      <c r="T40" s="45"/>
      <c r="U40" s="45"/>
      <c r="AB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673.9</v>
      </c>
      <c r="D41" s="24">
        <v>2.37</v>
      </c>
      <c r="E41" s="24">
        <v>119.3</v>
      </c>
      <c r="F41" s="23">
        <v>1683.2</v>
      </c>
      <c r="G41" s="24">
        <v>5.92</v>
      </c>
      <c r="H41" s="24">
        <v>111</v>
      </c>
      <c r="I41" s="24">
        <v>45.5</v>
      </c>
      <c r="J41" s="24">
        <v>127.5</v>
      </c>
      <c r="K41" s="23">
        <v>0.78</v>
      </c>
      <c r="L41" s="24">
        <v>21.294</v>
      </c>
      <c r="M41" s="25">
        <v>7.4999999999999997E-2</v>
      </c>
      <c r="N41" s="24">
        <v>2144</v>
      </c>
      <c r="O41" s="24">
        <v>45654.8</v>
      </c>
      <c r="T41" s="45"/>
      <c r="U41" s="45"/>
      <c r="AB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566.6</v>
      </c>
      <c r="D42" s="24">
        <v>1.99</v>
      </c>
      <c r="E42" s="24">
        <v>109.8</v>
      </c>
      <c r="F42" s="23">
        <v>1575.2</v>
      </c>
      <c r="G42" s="24">
        <v>5.54</v>
      </c>
      <c r="H42" s="24">
        <v>110</v>
      </c>
      <c r="I42" s="24">
        <v>43.2</v>
      </c>
      <c r="J42" s="24">
        <v>108.9</v>
      </c>
      <c r="K42" s="23">
        <v>0.62</v>
      </c>
      <c r="L42" s="24">
        <v>17.012</v>
      </c>
      <c r="M42" s="25">
        <v>0.06</v>
      </c>
      <c r="N42" s="24">
        <v>194.7</v>
      </c>
      <c r="O42" s="24">
        <v>3312.5</v>
      </c>
      <c r="T42" s="45"/>
      <c r="U42" s="45"/>
      <c r="AB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591.1</v>
      </c>
      <c r="D43" s="24">
        <v>2.08</v>
      </c>
      <c r="E43" s="24">
        <v>151.69999999999999</v>
      </c>
      <c r="F43" s="23">
        <v>1362.4</v>
      </c>
      <c r="G43" s="24">
        <v>4.79</v>
      </c>
      <c r="H43" s="24">
        <v>134</v>
      </c>
      <c r="I43" s="24">
        <v>53.8</v>
      </c>
      <c r="J43" s="24">
        <v>163.5</v>
      </c>
      <c r="K43" s="23">
        <v>0.81</v>
      </c>
      <c r="L43" s="24">
        <v>22.094999999999999</v>
      </c>
      <c r="M43" s="25">
        <v>7.8E-2</v>
      </c>
      <c r="N43" s="24">
        <v>1327</v>
      </c>
      <c r="O43" s="24">
        <v>29320.2</v>
      </c>
      <c r="T43" s="45"/>
      <c r="U43" s="45"/>
      <c r="AB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2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150" priority="19">
      <formula>$A9="ГПМ"</formula>
    </cfRule>
  </conditionalFormatting>
  <conditionalFormatting sqref="A44:B44">
    <cfRule type="expression" dxfId="149" priority="5">
      <formula>$A44="ГПМ"</formula>
    </cfRule>
  </conditionalFormatting>
  <conditionalFormatting sqref="C44:O44">
    <cfRule type="expression" dxfId="148" priority="4">
      <formula>$A44="ДРР"</formula>
    </cfRule>
  </conditionalFormatting>
  <conditionalFormatting sqref="C45:O55">
    <cfRule type="expression" dxfId="147" priority="6">
      <formula>$A45="ДРР"</formula>
    </cfRule>
  </conditionalFormatting>
  <conditionalFormatting sqref="B41:O43">
    <cfRule type="expression" dxfId="146" priority="3">
      <formula>$A41="ГПМ"</formula>
    </cfRule>
  </conditionalFormatting>
  <conditionalFormatting sqref="B40:O40">
    <cfRule type="expression" dxfId="145" priority="2">
      <formula>$A40="ГПМ"</formula>
    </cfRule>
  </conditionalFormatting>
  <conditionalFormatting sqref="B39:O39">
    <cfRule type="expression" dxfId="144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125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126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3.6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49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14106.3</v>
      </c>
      <c r="D9" s="24">
        <v>23.56</v>
      </c>
      <c r="E9" s="24">
        <v>97.9</v>
      </c>
      <c r="F9" s="23">
        <v>29687.7</v>
      </c>
      <c r="G9" s="24">
        <v>49.58</v>
      </c>
      <c r="H9" s="24">
        <v>99</v>
      </c>
      <c r="I9" s="24">
        <v>76.7</v>
      </c>
      <c r="J9" s="24">
        <v>255.1</v>
      </c>
      <c r="K9" s="23">
        <v>14.73</v>
      </c>
      <c r="L9" s="24">
        <v>751.18100000000004</v>
      </c>
      <c r="M9" s="25">
        <v>1.2549999999999999</v>
      </c>
      <c r="N9" s="24">
        <v>444.1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13434.7</v>
      </c>
      <c r="D10" s="24">
        <v>22.44</v>
      </c>
      <c r="E10" s="24">
        <v>97.9</v>
      </c>
      <c r="F10" s="23">
        <v>28695.599999999999</v>
      </c>
      <c r="G10" s="24">
        <v>47.93</v>
      </c>
      <c r="H10" s="24">
        <v>99</v>
      </c>
      <c r="I10" s="24">
        <v>74.2</v>
      </c>
      <c r="J10" s="24">
        <v>243.2</v>
      </c>
      <c r="K10" s="23">
        <v>13.58</v>
      </c>
      <c r="L10" s="24">
        <v>692.42200000000003</v>
      </c>
      <c r="M10" s="25">
        <v>1.1559999999999999</v>
      </c>
      <c r="N10" s="24">
        <v>490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13038.1</v>
      </c>
      <c r="D11" s="24">
        <v>21.78</v>
      </c>
      <c r="E11" s="24">
        <v>98</v>
      </c>
      <c r="F11" s="23">
        <v>28260.5</v>
      </c>
      <c r="G11" s="24">
        <v>47.2</v>
      </c>
      <c r="H11" s="24">
        <v>99</v>
      </c>
      <c r="I11" s="24">
        <v>72.8</v>
      </c>
      <c r="J11" s="24">
        <v>235</v>
      </c>
      <c r="K11" s="23">
        <v>12.92</v>
      </c>
      <c r="L11" s="24">
        <v>658.86900000000003</v>
      </c>
      <c r="M11" s="25">
        <v>1.1000000000000001</v>
      </c>
      <c r="N11" s="24">
        <v>551.29999999999995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7855.7</v>
      </c>
      <c r="D12" s="24">
        <v>13.12</v>
      </c>
      <c r="E12" s="24">
        <v>99.5</v>
      </c>
      <c r="F12" s="23">
        <v>19834.2</v>
      </c>
      <c r="G12" s="24">
        <v>33.130000000000003</v>
      </c>
      <c r="H12" s="24">
        <v>100</v>
      </c>
      <c r="I12" s="24">
        <v>54</v>
      </c>
      <c r="J12" s="24">
        <v>149.69999999999999</v>
      </c>
      <c r="K12" s="23">
        <v>5.78</v>
      </c>
      <c r="L12" s="24">
        <v>294.61</v>
      </c>
      <c r="M12" s="25">
        <v>0.49199999999999999</v>
      </c>
      <c r="N12" s="24">
        <v>660.7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7717.1</v>
      </c>
      <c r="D13" s="24">
        <v>12.89</v>
      </c>
      <c r="E13" s="24">
        <v>99.3</v>
      </c>
      <c r="F13" s="23">
        <v>19370.400000000001</v>
      </c>
      <c r="G13" s="24">
        <v>32.35</v>
      </c>
      <c r="H13" s="24">
        <v>100</v>
      </c>
      <c r="I13" s="24">
        <v>55.6</v>
      </c>
      <c r="J13" s="24">
        <v>155.19999999999999</v>
      </c>
      <c r="K13" s="23">
        <v>5.85</v>
      </c>
      <c r="L13" s="24">
        <v>298.17200000000003</v>
      </c>
      <c r="M13" s="25">
        <v>0.498</v>
      </c>
      <c r="N13" s="24">
        <v>598.9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7587.1</v>
      </c>
      <c r="D14" s="24">
        <v>12.67</v>
      </c>
      <c r="E14" s="24">
        <v>96</v>
      </c>
      <c r="F14" s="23">
        <v>18159.5</v>
      </c>
      <c r="G14" s="24">
        <v>30.33</v>
      </c>
      <c r="H14" s="24">
        <v>97</v>
      </c>
      <c r="I14" s="24">
        <v>65.2</v>
      </c>
      <c r="J14" s="24">
        <v>190.7</v>
      </c>
      <c r="K14" s="23">
        <v>6.74</v>
      </c>
      <c r="L14" s="24">
        <v>343.625</v>
      </c>
      <c r="M14" s="25">
        <v>0.57399999999999995</v>
      </c>
      <c r="N14" s="24">
        <v>735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6687.5</v>
      </c>
      <c r="D15" s="24">
        <v>11.17</v>
      </c>
      <c r="E15" s="24">
        <v>97.6</v>
      </c>
      <c r="F15" s="23">
        <v>16794.3</v>
      </c>
      <c r="G15" s="24">
        <v>28.05</v>
      </c>
      <c r="H15" s="24">
        <v>99</v>
      </c>
      <c r="I15" s="24">
        <v>62.9</v>
      </c>
      <c r="J15" s="24">
        <v>175.2</v>
      </c>
      <c r="K15" s="23">
        <v>5.73</v>
      </c>
      <c r="L15" s="24">
        <v>291.947</v>
      </c>
      <c r="M15" s="25">
        <v>0.48799999999999999</v>
      </c>
      <c r="N15" s="24">
        <v>590.6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6349.2</v>
      </c>
      <c r="D16" s="24">
        <v>10.6</v>
      </c>
      <c r="E16" s="24">
        <v>100.9</v>
      </c>
      <c r="F16" s="23">
        <v>15990</v>
      </c>
      <c r="G16" s="24">
        <v>26.71</v>
      </c>
      <c r="H16" s="24">
        <v>101</v>
      </c>
      <c r="I16" s="24">
        <v>61.7</v>
      </c>
      <c r="J16" s="24">
        <v>171.5</v>
      </c>
      <c r="K16" s="23">
        <v>5.34</v>
      </c>
      <c r="L16" s="24">
        <v>272.08300000000003</v>
      </c>
      <c r="M16" s="25">
        <v>0.45400000000000001</v>
      </c>
      <c r="N16" s="24">
        <v>541.1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5133.1000000000004</v>
      </c>
      <c r="D17" s="24">
        <v>8.57</v>
      </c>
      <c r="E17" s="24">
        <v>98.8</v>
      </c>
      <c r="F17" s="23">
        <v>13586.1</v>
      </c>
      <c r="G17" s="24">
        <v>22.69</v>
      </c>
      <c r="H17" s="24">
        <v>100</v>
      </c>
      <c r="I17" s="24">
        <v>65.900000000000006</v>
      </c>
      <c r="J17" s="24">
        <v>174.4</v>
      </c>
      <c r="K17" s="23">
        <v>4.6100000000000003</v>
      </c>
      <c r="L17" s="24">
        <v>235.08</v>
      </c>
      <c r="M17" s="25">
        <v>0.39300000000000002</v>
      </c>
      <c r="N17" s="24">
        <v>540.4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5017.7</v>
      </c>
      <c r="D18" s="24">
        <v>8.3800000000000008</v>
      </c>
      <c r="E18" s="24">
        <v>100.1</v>
      </c>
      <c r="F18" s="23">
        <v>12691.8</v>
      </c>
      <c r="G18" s="24">
        <v>21.2</v>
      </c>
      <c r="H18" s="24">
        <v>101</v>
      </c>
      <c r="I18" s="24">
        <v>69.2</v>
      </c>
      <c r="J18" s="24">
        <v>191.6</v>
      </c>
      <c r="K18" s="23">
        <v>4.7300000000000004</v>
      </c>
      <c r="L18" s="24">
        <v>241.18199999999999</v>
      </c>
      <c r="M18" s="25">
        <v>0.40300000000000002</v>
      </c>
      <c r="N18" s="24">
        <v>545.70000000000005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3784.4</v>
      </c>
      <c r="D19" s="24">
        <v>6.32</v>
      </c>
      <c r="E19" s="24">
        <v>94.5</v>
      </c>
      <c r="F19" s="23">
        <v>10590.2</v>
      </c>
      <c r="G19" s="24">
        <v>17.690000000000001</v>
      </c>
      <c r="H19" s="24">
        <v>98</v>
      </c>
      <c r="I19" s="24">
        <v>50.1</v>
      </c>
      <c r="J19" s="24">
        <v>125.4</v>
      </c>
      <c r="K19" s="23">
        <v>2.58</v>
      </c>
      <c r="L19" s="24">
        <v>131.792</v>
      </c>
      <c r="M19" s="25">
        <v>0.22</v>
      </c>
      <c r="N19" s="24">
        <v>636.79999999999995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5258.8</v>
      </c>
      <c r="D20" s="24">
        <v>8.7799999999999994</v>
      </c>
      <c r="E20" s="24">
        <v>100.9</v>
      </c>
      <c r="F20" s="23">
        <v>10575.5</v>
      </c>
      <c r="G20" s="24">
        <v>17.66</v>
      </c>
      <c r="H20" s="24">
        <v>100</v>
      </c>
      <c r="I20" s="24">
        <v>89.7</v>
      </c>
      <c r="J20" s="24">
        <v>312.10000000000002</v>
      </c>
      <c r="K20" s="23">
        <v>6.42</v>
      </c>
      <c r="L20" s="24">
        <v>327.47399999999999</v>
      </c>
      <c r="M20" s="25">
        <v>0.54700000000000004</v>
      </c>
      <c r="N20" s="24">
        <v>168.8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3993.7</v>
      </c>
      <c r="D21" s="24">
        <v>6.67</v>
      </c>
      <c r="E21" s="24">
        <v>101.6</v>
      </c>
      <c r="F21" s="23">
        <v>9985.7999999999993</v>
      </c>
      <c r="G21" s="24">
        <v>16.68</v>
      </c>
      <c r="H21" s="24">
        <v>101</v>
      </c>
      <c r="I21" s="24">
        <v>56.6</v>
      </c>
      <c r="J21" s="24">
        <v>158.4</v>
      </c>
      <c r="K21" s="23">
        <v>3.08</v>
      </c>
      <c r="L21" s="24">
        <v>156.93799999999999</v>
      </c>
      <c r="M21" s="25">
        <v>0.26200000000000001</v>
      </c>
      <c r="N21" s="24">
        <v>367.2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3785.8</v>
      </c>
      <c r="D22" s="24">
        <v>6.32</v>
      </c>
      <c r="E22" s="24">
        <v>97.2</v>
      </c>
      <c r="F22" s="23">
        <v>9614.2000000000007</v>
      </c>
      <c r="G22" s="24">
        <v>16.059999999999999</v>
      </c>
      <c r="H22" s="24">
        <v>97</v>
      </c>
      <c r="I22" s="24">
        <v>52.8</v>
      </c>
      <c r="J22" s="24">
        <v>145.5</v>
      </c>
      <c r="K22" s="23">
        <v>2.72</v>
      </c>
      <c r="L22" s="24">
        <v>138.81700000000001</v>
      </c>
      <c r="M22" s="25">
        <v>0.23200000000000001</v>
      </c>
      <c r="N22" s="24">
        <v>796.8</v>
      </c>
      <c r="O22" s="24">
        <v>110613.1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2988</v>
      </c>
      <c r="D23" s="24">
        <v>4.99</v>
      </c>
      <c r="E23" s="24">
        <v>95.9</v>
      </c>
      <c r="F23" s="23">
        <v>8600.7000000000007</v>
      </c>
      <c r="G23" s="24">
        <v>14.36</v>
      </c>
      <c r="H23" s="24">
        <v>97</v>
      </c>
      <c r="I23" s="24">
        <v>42.1</v>
      </c>
      <c r="J23" s="24">
        <v>102.4</v>
      </c>
      <c r="K23" s="23">
        <v>1.71</v>
      </c>
      <c r="L23" s="24">
        <v>87.338999999999999</v>
      </c>
      <c r="M23" s="25">
        <v>0.14599999999999999</v>
      </c>
      <c r="N23" s="24">
        <v>540.4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ММХ</v>
      </c>
      <c r="B24" s="31" t="s">
        <v>19</v>
      </c>
      <c r="C24" s="23">
        <v>3152.5</v>
      </c>
      <c r="D24" s="24">
        <v>5.27</v>
      </c>
      <c r="E24" s="24">
        <v>97</v>
      </c>
      <c r="F24" s="23">
        <v>8580.7000000000007</v>
      </c>
      <c r="G24" s="24">
        <v>14.33</v>
      </c>
      <c r="H24" s="24">
        <v>98</v>
      </c>
      <c r="I24" s="24">
        <v>67.5</v>
      </c>
      <c r="J24" s="24">
        <v>173.6</v>
      </c>
      <c r="K24" s="23">
        <v>2.9</v>
      </c>
      <c r="L24" s="24">
        <v>147.78299999999999</v>
      </c>
      <c r="M24" s="25">
        <v>0.247</v>
      </c>
      <c r="N24" s="24">
        <v>571.1</v>
      </c>
      <c r="O24" s="24">
        <v>84400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2923.7</v>
      </c>
      <c r="D25" s="24">
        <v>4.88</v>
      </c>
      <c r="E25" s="24">
        <v>96.5</v>
      </c>
      <c r="F25" s="23">
        <v>8260.5</v>
      </c>
      <c r="G25" s="24">
        <v>13.8</v>
      </c>
      <c r="H25" s="24">
        <v>97</v>
      </c>
      <c r="I25" s="24">
        <v>49.2</v>
      </c>
      <c r="J25" s="24">
        <v>121.9</v>
      </c>
      <c r="K25" s="23">
        <v>1.96</v>
      </c>
      <c r="L25" s="24">
        <v>99.9</v>
      </c>
      <c r="M25" s="25">
        <v>0.16700000000000001</v>
      </c>
      <c r="N25" s="24">
        <v>745.3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3642</v>
      </c>
      <c r="D26" s="24">
        <v>6.08</v>
      </c>
      <c r="E26" s="24">
        <v>100.1</v>
      </c>
      <c r="F26" s="23">
        <v>8045.3</v>
      </c>
      <c r="G26" s="24">
        <v>13.44</v>
      </c>
      <c r="H26" s="24">
        <v>100</v>
      </c>
      <c r="I26" s="24">
        <v>101.6</v>
      </c>
      <c r="J26" s="24">
        <v>321.89999999999998</v>
      </c>
      <c r="K26" s="23">
        <v>5.04</v>
      </c>
      <c r="L26" s="24">
        <v>256.947</v>
      </c>
      <c r="M26" s="25">
        <v>0.42899999999999999</v>
      </c>
      <c r="N26" s="24">
        <v>275.60000000000002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2518.9</v>
      </c>
      <c r="D27" s="24">
        <v>4.21</v>
      </c>
      <c r="E27" s="24">
        <v>99.3</v>
      </c>
      <c r="F27" s="23">
        <v>6759.7</v>
      </c>
      <c r="G27" s="24">
        <v>11.29</v>
      </c>
      <c r="H27" s="24">
        <v>99</v>
      </c>
      <c r="I27" s="24">
        <v>67.400000000000006</v>
      </c>
      <c r="J27" s="24">
        <v>175.8</v>
      </c>
      <c r="K27" s="23">
        <v>2.31</v>
      </c>
      <c r="L27" s="24">
        <v>117.875</v>
      </c>
      <c r="M27" s="25">
        <v>0.19700000000000001</v>
      </c>
      <c r="N27" s="24">
        <v>447.8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2420.4</v>
      </c>
      <c r="D28" s="24">
        <v>4.04</v>
      </c>
      <c r="E28" s="24">
        <v>94.8</v>
      </c>
      <c r="F28" s="23">
        <v>6678.5</v>
      </c>
      <c r="G28" s="24">
        <v>11.15</v>
      </c>
      <c r="H28" s="24">
        <v>96</v>
      </c>
      <c r="I28" s="24">
        <v>55.7</v>
      </c>
      <c r="J28" s="24">
        <v>141.30000000000001</v>
      </c>
      <c r="K28" s="23">
        <v>1.84</v>
      </c>
      <c r="L28" s="24">
        <v>93.649000000000001</v>
      </c>
      <c r="M28" s="25">
        <v>0.156</v>
      </c>
      <c r="N28" s="24">
        <v>648.79999999999995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2597.3000000000002</v>
      </c>
      <c r="D29" s="24">
        <v>4.34</v>
      </c>
      <c r="E29" s="24">
        <v>96.3</v>
      </c>
      <c r="F29" s="23">
        <v>6545.9</v>
      </c>
      <c r="G29" s="24">
        <v>10.93</v>
      </c>
      <c r="H29" s="24">
        <v>97</v>
      </c>
      <c r="I29" s="24">
        <v>56.8</v>
      </c>
      <c r="J29" s="24">
        <v>157.69999999999999</v>
      </c>
      <c r="K29" s="23">
        <v>2.0099999999999998</v>
      </c>
      <c r="L29" s="24">
        <v>102.41800000000001</v>
      </c>
      <c r="M29" s="25">
        <v>0.17100000000000001</v>
      </c>
      <c r="N29" s="24">
        <v>514</v>
      </c>
      <c r="O29" s="24">
        <v>52641.7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2588</v>
      </c>
      <c r="D30" s="24">
        <v>4.32</v>
      </c>
      <c r="E30" s="24">
        <v>100.1</v>
      </c>
      <c r="F30" s="23">
        <v>6409.1</v>
      </c>
      <c r="G30" s="24">
        <v>10.7</v>
      </c>
      <c r="H30" s="24">
        <v>99</v>
      </c>
      <c r="I30" s="24">
        <v>69.8</v>
      </c>
      <c r="J30" s="24">
        <v>197.2</v>
      </c>
      <c r="K30" s="23">
        <v>2.46</v>
      </c>
      <c r="L30" s="24">
        <v>125.39400000000001</v>
      </c>
      <c r="M30" s="25">
        <v>0.20899999999999999</v>
      </c>
      <c r="N30" s="24">
        <v>510.6</v>
      </c>
      <c r="O30" s="24">
        <v>64029.2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2406.6</v>
      </c>
      <c r="D31" s="24">
        <v>4.0199999999999996</v>
      </c>
      <c r="E31" s="24">
        <v>98</v>
      </c>
      <c r="F31" s="23">
        <v>5794.3</v>
      </c>
      <c r="G31" s="24">
        <v>9.68</v>
      </c>
      <c r="H31" s="24">
        <v>97</v>
      </c>
      <c r="I31" s="24">
        <v>85</v>
      </c>
      <c r="J31" s="24">
        <v>247</v>
      </c>
      <c r="K31" s="23">
        <v>2.78</v>
      </c>
      <c r="L31" s="24">
        <v>141.989</v>
      </c>
      <c r="M31" s="25">
        <v>0.23699999999999999</v>
      </c>
      <c r="N31" s="24">
        <v>180.5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2259</v>
      </c>
      <c r="D32" s="24">
        <v>3.77</v>
      </c>
      <c r="E32" s="24">
        <v>92.9</v>
      </c>
      <c r="F32" s="23">
        <v>5480.7</v>
      </c>
      <c r="G32" s="24">
        <v>9.15</v>
      </c>
      <c r="H32" s="24">
        <v>93</v>
      </c>
      <c r="I32" s="24">
        <v>66.2</v>
      </c>
      <c r="J32" s="24">
        <v>190.9</v>
      </c>
      <c r="K32" s="23">
        <v>2.04</v>
      </c>
      <c r="L32" s="24">
        <v>103.77800000000001</v>
      </c>
      <c r="M32" s="25">
        <v>0.17299999999999999</v>
      </c>
      <c r="N32" s="24">
        <v>535.79999999999995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Ру медиа</v>
      </c>
      <c r="B33" s="31" t="s">
        <v>6</v>
      </c>
      <c r="C33" s="23">
        <v>2007</v>
      </c>
      <c r="D33" s="24">
        <v>3.35</v>
      </c>
      <c r="E33" s="24">
        <v>99.4</v>
      </c>
      <c r="F33" s="23">
        <v>4758.8999999999996</v>
      </c>
      <c r="G33" s="24">
        <v>7.95</v>
      </c>
      <c r="H33" s="24">
        <v>99</v>
      </c>
      <c r="I33" s="24">
        <v>54.2</v>
      </c>
      <c r="J33" s="24">
        <v>160.1</v>
      </c>
      <c r="K33" s="23">
        <v>1.48</v>
      </c>
      <c r="L33" s="24">
        <v>75.581999999999994</v>
      </c>
      <c r="M33" s="25">
        <v>0.126</v>
      </c>
      <c r="N33" s="24">
        <v>738.1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ГПМ</v>
      </c>
      <c r="B34" s="31" t="s">
        <v>28</v>
      </c>
      <c r="C34" s="23">
        <v>1706.8</v>
      </c>
      <c r="D34" s="24">
        <v>2.85</v>
      </c>
      <c r="E34" s="24">
        <v>96.5</v>
      </c>
      <c r="F34" s="23">
        <v>4746.3</v>
      </c>
      <c r="G34" s="24">
        <v>7.93</v>
      </c>
      <c r="H34" s="24">
        <v>97</v>
      </c>
      <c r="I34" s="24">
        <v>61.1</v>
      </c>
      <c r="J34" s="24">
        <v>153.9</v>
      </c>
      <c r="K34" s="23">
        <v>1.42</v>
      </c>
      <c r="L34" s="24">
        <v>72.462999999999994</v>
      </c>
      <c r="M34" s="25">
        <v>0.121</v>
      </c>
      <c r="N34" s="24">
        <v>659.1</v>
      </c>
      <c r="O34" s="24">
        <v>47761.9</v>
      </c>
      <c r="R34" s="45"/>
      <c r="U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2072.4</v>
      </c>
      <c r="D35" s="24">
        <v>3.46</v>
      </c>
      <c r="E35" s="24">
        <v>99.1</v>
      </c>
      <c r="F35" s="23">
        <v>4714.5</v>
      </c>
      <c r="G35" s="24">
        <v>7.87</v>
      </c>
      <c r="H35" s="24">
        <v>99</v>
      </c>
      <c r="I35" s="24">
        <v>73.900000000000006</v>
      </c>
      <c r="J35" s="24">
        <v>227.5</v>
      </c>
      <c r="K35" s="23">
        <v>2.09</v>
      </c>
      <c r="L35" s="24">
        <v>106.399</v>
      </c>
      <c r="M35" s="25">
        <v>0.17799999999999999</v>
      </c>
      <c r="N35" s="24">
        <v>133.1</v>
      </c>
      <c r="O35" s="24">
        <v>14158.3</v>
      </c>
      <c r="R35" s="45"/>
      <c r="U35" s="45"/>
      <c r="AD35" s="46"/>
    </row>
    <row r="36" spans="1:30" x14ac:dyDescent="0.25">
      <c r="A36" s="30" t="str">
        <f>VLOOKUP(B36,Холдинги!$A:$B,2,0)</f>
        <v>РМГ</v>
      </c>
      <c r="B36" s="31" t="s">
        <v>16</v>
      </c>
      <c r="C36" s="23">
        <v>1679.1</v>
      </c>
      <c r="D36" s="24">
        <v>2.8</v>
      </c>
      <c r="E36" s="24">
        <v>93.8</v>
      </c>
      <c r="F36" s="23">
        <v>4683.5</v>
      </c>
      <c r="G36" s="24">
        <v>7.82</v>
      </c>
      <c r="H36" s="24">
        <v>96</v>
      </c>
      <c r="I36" s="24">
        <v>62.4</v>
      </c>
      <c r="J36" s="24">
        <v>156.5</v>
      </c>
      <c r="K36" s="23">
        <v>1.43</v>
      </c>
      <c r="L36" s="24">
        <v>72.72</v>
      </c>
      <c r="M36" s="25">
        <v>0.121</v>
      </c>
      <c r="N36" s="24">
        <v>565.5</v>
      </c>
      <c r="O36" s="24">
        <v>41125</v>
      </c>
      <c r="R36" s="45"/>
      <c r="U36" s="45"/>
      <c r="AD36" s="46"/>
    </row>
    <row r="37" spans="1:30" x14ac:dyDescent="0.25">
      <c r="A37" s="30" t="str">
        <f>VLOOKUP(B37,Холдинги!$A:$B,2,0)</f>
        <v>ГПМ</v>
      </c>
      <c r="B37" s="31" t="s">
        <v>9</v>
      </c>
      <c r="C37" s="23">
        <v>1564.2</v>
      </c>
      <c r="D37" s="24">
        <v>2.61</v>
      </c>
      <c r="E37" s="24">
        <v>92.2</v>
      </c>
      <c r="F37" s="23">
        <v>4370.8</v>
      </c>
      <c r="G37" s="24">
        <v>7.3</v>
      </c>
      <c r="H37" s="24">
        <v>94</v>
      </c>
      <c r="I37" s="24">
        <v>54.1</v>
      </c>
      <c r="J37" s="24">
        <v>135.5</v>
      </c>
      <c r="K37" s="23">
        <v>1.1499999999999999</v>
      </c>
      <c r="L37" s="24">
        <v>58.758000000000003</v>
      </c>
      <c r="M37" s="25">
        <v>9.8000000000000004E-2</v>
      </c>
      <c r="N37" s="24">
        <v>614.1</v>
      </c>
      <c r="O37" s="24">
        <v>36083.300000000003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1600.6</v>
      </c>
      <c r="D38" s="24">
        <v>2.67</v>
      </c>
      <c r="E38" s="24">
        <v>94.7</v>
      </c>
      <c r="F38" s="23">
        <v>4109.2</v>
      </c>
      <c r="G38" s="24">
        <v>6.86</v>
      </c>
      <c r="H38" s="24">
        <v>95</v>
      </c>
      <c r="I38" s="24">
        <v>66.099999999999994</v>
      </c>
      <c r="J38" s="24">
        <v>180.2</v>
      </c>
      <c r="K38" s="23">
        <v>1.44</v>
      </c>
      <c r="L38" s="24">
        <v>73.459000000000003</v>
      </c>
      <c r="M38" s="25">
        <v>0.123</v>
      </c>
      <c r="N38" s="24">
        <v>565.5</v>
      </c>
      <c r="O38" s="24">
        <v>41541.699999999997</v>
      </c>
      <c r="R38" s="45"/>
      <c r="U38" s="45"/>
      <c r="AC38" s="45"/>
      <c r="AD38" s="46"/>
    </row>
    <row r="39" spans="1:30" x14ac:dyDescent="0.25">
      <c r="A39" s="30" t="str">
        <f>VLOOKUP(B39,Холдинги!$A:$B,2,0)</f>
        <v>ММХ</v>
      </c>
      <c r="B39" s="31" t="s">
        <v>32</v>
      </c>
      <c r="C39" s="23">
        <v>1361.5</v>
      </c>
      <c r="D39" s="24">
        <v>2.27</v>
      </c>
      <c r="E39" s="24">
        <v>97.3</v>
      </c>
      <c r="F39" s="23">
        <v>4081.5</v>
      </c>
      <c r="G39" s="24">
        <v>6.82</v>
      </c>
      <c r="H39" s="24">
        <v>98</v>
      </c>
      <c r="I39" s="24">
        <v>47.8</v>
      </c>
      <c r="J39" s="24">
        <v>111.7</v>
      </c>
      <c r="K39" s="23">
        <v>0.89</v>
      </c>
      <c r="L39" s="24">
        <v>45.241</v>
      </c>
      <c r="M39" s="25">
        <v>7.5999999999999998E-2</v>
      </c>
      <c r="N39" s="24">
        <v>549.6</v>
      </c>
      <c r="O39" s="24">
        <v>24865.7</v>
      </c>
      <c r="R39" s="45"/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1075.5999999999999</v>
      </c>
      <c r="D40" s="24">
        <v>1.8</v>
      </c>
      <c r="E40" s="24">
        <v>90.4</v>
      </c>
      <c r="F40" s="23">
        <v>2898.5</v>
      </c>
      <c r="G40" s="24">
        <v>4.84</v>
      </c>
      <c r="H40" s="24">
        <v>91</v>
      </c>
      <c r="I40" s="24">
        <v>47.9</v>
      </c>
      <c r="J40" s="24">
        <v>124.5</v>
      </c>
      <c r="K40" s="23">
        <v>0.7</v>
      </c>
      <c r="L40" s="24">
        <v>35.792999999999999</v>
      </c>
      <c r="M40" s="25">
        <v>0.06</v>
      </c>
      <c r="N40" s="24">
        <v>1275.5</v>
      </c>
      <c r="O40" s="24">
        <v>45654.8</v>
      </c>
      <c r="R40" s="45"/>
      <c r="U40" s="45"/>
      <c r="AC40" s="45"/>
      <c r="AD40" s="46"/>
    </row>
    <row r="41" spans="1:30" x14ac:dyDescent="0.25">
      <c r="A41" s="30" t="str">
        <f>VLOOKUP(B41,Холдинги!$A:$B,2,0)</f>
        <v>Другие</v>
      </c>
      <c r="B41" s="31" t="s">
        <v>69</v>
      </c>
      <c r="C41" s="23">
        <v>1036</v>
      </c>
      <c r="D41" s="24">
        <v>1.73</v>
      </c>
      <c r="E41" s="24">
        <v>95.4</v>
      </c>
      <c r="F41" s="23">
        <v>2836.2</v>
      </c>
      <c r="G41" s="24">
        <v>4.74</v>
      </c>
      <c r="H41" s="24">
        <v>94</v>
      </c>
      <c r="I41" s="24">
        <v>46.6</v>
      </c>
      <c r="J41" s="24">
        <v>119.3</v>
      </c>
      <c r="K41" s="23">
        <v>0.66</v>
      </c>
      <c r="L41" s="24">
        <v>33.554000000000002</v>
      </c>
      <c r="M41" s="25">
        <v>5.6000000000000001E-2</v>
      </c>
      <c r="N41" s="24">
        <v>98.7</v>
      </c>
      <c r="O41" s="24">
        <v>3312.5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1095.4000000000001</v>
      </c>
      <c r="D42" s="24">
        <v>1.83</v>
      </c>
      <c r="E42" s="24">
        <v>94.1</v>
      </c>
      <c r="F42" s="23">
        <v>2796.9</v>
      </c>
      <c r="G42" s="24">
        <v>4.67</v>
      </c>
      <c r="H42" s="24">
        <v>91</v>
      </c>
      <c r="I42" s="24">
        <v>45.7</v>
      </c>
      <c r="J42" s="24">
        <v>125.4</v>
      </c>
      <c r="K42" s="23">
        <v>0.68</v>
      </c>
      <c r="L42" s="24">
        <v>34.789000000000001</v>
      </c>
      <c r="M42" s="25">
        <v>5.8000000000000003E-2</v>
      </c>
      <c r="N42" s="24">
        <v>2201.6</v>
      </c>
      <c r="O42" s="24">
        <v>76591.7</v>
      </c>
      <c r="R42" s="45"/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750.6</v>
      </c>
      <c r="D43" s="24">
        <v>1.25</v>
      </c>
      <c r="E43" s="24">
        <v>91.5</v>
      </c>
      <c r="F43" s="23">
        <v>1935.3</v>
      </c>
      <c r="G43" s="24">
        <v>3.23</v>
      </c>
      <c r="H43" s="24">
        <v>90</v>
      </c>
      <c r="I43" s="24">
        <v>50.4</v>
      </c>
      <c r="J43" s="24">
        <v>136.9</v>
      </c>
      <c r="K43" s="23">
        <v>0.52</v>
      </c>
      <c r="L43" s="24">
        <v>26.289000000000001</v>
      </c>
      <c r="M43" s="25">
        <v>4.3999999999999997E-2</v>
      </c>
      <c r="N43" s="24">
        <v>1115.3</v>
      </c>
      <c r="O43" s="24">
        <v>29320.2</v>
      </c>
      <c r="R43" s="45"/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3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143" priority="17">
      <formula>$A9="ГПМ"</formula>
    </cfRule>
  </conditionalFormatting>
  <conditionalFormatting sqref="A44:B44">
    <cfRule type="expression" dxfId="142" priority="5">
      <formula>$A44="ГПМ"</formula>
    </cfRule>
  </conditionalFormatting>
  <conditionalFormatting sqref="C44:O44">
    <cfRule type="expression" dxfId="141" priority="4">
      <formula>$A44="ДРР"</formula>
    </cfRule>
  </conditionalFormatting>
  <conditionalFormatting sqref="C45:O55">
    <cfRule type="expression" dxfId="140" priority="6">
      <formula>$A45="ДРР"</formula>
    </cfRule>
  </conditionalFormatting>
  <conditionalFormatting sqref="B41:O43">
    <cfRule type="expression" dxfId="139" priority="3">
      <formula>$A41="ГПМ"</formula>
    </cfRule>
  </conditionalFormatting>
  <conditionalFormatting sqref="B40:O40">
    <cfRule type="expression" dxfId="138" priority="2">
      <formula>$A40="ГПМ"</formula>
    </cfRule>
  </conditionalFormatting>
  <conditionalFormatting sqref="B39:O39">
    <cfRule type="expression" dxfId="13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127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128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2.450000000000003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73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6875.7</v>
      </c>
      <c r="D9" s="24">
        <v>20.57</v>
      </c>
      <c r="E9" s="24">
        <v>85.5</v>
      </c>
      <c r="F9" s="23">
        <v>15634.5</v>
      </c>
      <c r="G9" s="24">
        <v>46.77</v>
      </c>
      <c r="H9" s="24">
        <v>94</v>
      </c>
      <c r="I9" s="24">
        <v>70</v>
      </c>
      <c r="J9" s="24">
        <v>215.3</v>
      </c>
      <c r="K9" s="23">
        <v>13.37</v>
      </c>
      <c r="L9" s="24">
        <v>334.012</v>
      </c>
      <c r="M9" s="25">
        <v>0.999</v>
      </c>
      <c r="N9" s="24">
        <v>998.7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6439.8</v>
      </c>
      <c r="D10" s="24">
        <v>19.27</v>
      </c>
      <c r="E10" s="24">
        <v>84.1</v>
      </c>
      <c r="F10" s="23">
        <v>14972.7</v>
      </c>
      <c r="G10" s="24">
        <v>44.79</v>
      </c>
      <c r="H10" s="24">
        <v>93</v>
      </c>
      <c r="I10" s="24">
        <v>65.900000000000006</v>
      </c>
      <c r="J10" s="24">
        <v>198.3</v>
      </c>
      <c r="K10" s="23">
        <v>11.79</v>
      </c>
      <c r="L10" s="24">
        <v>294.60000000000002</v>
      </c>
      <c r="M10" s="25">
        <v>0.88100000000000001</v>
      </c>
      <c r="N10" s="24">
        <v>1151.7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113</v>
      </c>
      <c r="C11" s="23">
        <v>6209.4</v>
      </c>
      <c r="D11" s="24">
        <v>18.579999999999998</v>
      </c>
      <c r="E11" s="24">
        <v>83.6</v>
      </c>
      <c r="F11" s="23">
        <v>14678.9</v>
      </c>
      <c r="G11" s="24">
        <v>43.91</v>
      </c>
      <c r="H11" s="24">
        <v>92</v>
      </c>
      <c r="I11" s="24">
        <v>64.099999999999994</v>
      </c>
      <c r="J11" s="24">
        <v>189.7</v>
      </c>
      <c r="K11" s="23">
        <v>11.06</v>
      </c>
      <c r="L11" s="24">
        <v>276.25700000000001</v>
      </c>
      <c r="M11" s="25">
        <v>0.82599999999999996</v>
      </c>
      <c r="N11" s="24">
        <v>1314.8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98</v>
      </c>
      <c r="C12" s="23">
        <v>4109.5</v>
      </c>
      <c r="D12" s="24">
        <v>12.29</v>
      </c>
      <c r="E12" s="24">
        <v>94.8</v>
      </c>
      <c r="F12" s="23">
        <v>10655.3</v>
      </c>
      <c r="G12" s="24">
        <v>31.88</v>
      </c>
      <c r="H12" s="24">
        <v>98</v>
      </c>
      <c r="I12" s="24">
        <v>57.3</v>
      </c>
      <c r="J12" s="24">
        <v>154.69999999999999</v>
      </c>
      <c r="K12" s="23">
        <v>6.55</v>
      </c>
      <c r="L12" s="24">
        <v>163.578</v>
      </c>
      <c r="M12" s="25">
        <v>0.48899999999999999</v>
      </c>
      <c r="N12" s="24">
        <v>1091.5999999999999</v>
      </c>
      <c r="O12" s="24">
        <v>178566.7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3915.8</v>
      </c>
      <c r="D13" s="24">
        <v>11.71</v>
      </c>
      <c r="E13" s="24">
        <v>88.9</v>
      </c>
      <c r="F13" s="23">
        <v>10556.1</v>
      </c>
      <c r="G13" s="24">
        <v>31.58</v>
      </c>
      <c r="H13" s="24">
        <v>95</v>
      </c>
      <c r="I13" s="24">
        <v>50</v>
      </c>
      <c r="J13" s="24">
        <v>129.69999999999999</v>
      </c>
      <c r="K13" s="23">
        <v>5.44</v>
      </c>
      <c r="L13" s="24">
        <v>135.87200000000001</v>
      </c>
      <c r="M13" s="25">
        <v>0.40600000000000003</v>
      </c>
      <c r="N13" s="24">
        <v>1432.5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3903.7</v>
      </c>
      <c r="D14" s="24">
        <v>11.68</v>
      </c>
      <c r="E14" s="24">
        <v>88.5</v>
      </c>
      <c r="F14" s="23">
        <v>9687.5</v>
      </c>
      <c r="G14" s="24">
        <v>28.98</v>
      </c>
      <c r="H14" s="24">
        <v>93</v>
      </c>
      <c r="I14" s="24">
        <v>64.8</v>
      </c>
      <c r="J14" s="24">
        <v>182.9</v>
      </c>
      <c r="K14" s="23">
        <v>7.04</v>
      </c>
      <c r="L14" s="24">
        <v>175.797</v>
      </c>
      <c r="M14" s="25">
        <v>0.52600000000000002</v>
      </c>
      <c r="N14" s="24">
        <v>1436.6</v>
      </c>
      <c r="O14" s="24">
        <v>252550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3765.1</v>
      </c>
      <c r="D15" s="24">
        <v>11.26</v>
      </c>
      <c r="E15" s="24">
        <v>98.4</v>
      </c>
      <c r="F15" s="23">
        <v>9605.9</v>
      </c>
      <c r="G15" s="24">
        <v>28.74</v>
      </c>
      <c r="H15" s="24">
        <v>101</v>
      </c>
      <c r="I15" s="24">
        <v>67.099999999999994</v>
      </c>
      <c r="J15" s="24">
        <v>184.1</v>
      </c>
      <c r="K15" s="23">
        <v>7.02</v>
      </c>
      <c r="L15" s="24">
        <v>175.41800000000001</v>
      </c>
      <c r="M15" s="25">
        <v>0.52500000000000002</v>
      </c>
      <c r="N15" s="24">
        <v>982.9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3023.9</v>
      </c>
      <c r="D16" s="24">
        <v>9.0500000000000007</v>
      </c>
      <c r="E16" s="24">
        <v>86.1</v>
      </c>
      <c r="F16" s="23">
        <v>8160.4</v>
      </c>
      <c r="G16" s="24">
        <v>24.41</v>
      </c>
      <c r="H16" s="24">
        <v>92</v>
      </c>
      <c r="I16" s="24">
        <v>60.1</v>
      </c>
      <c r="J16" s="24">
        <v>155.80000000000001</v>
      </c>
      <c r="K16" s="23">
        <v>5.05</v>
      </c>
      <c r="L16" s="24">
        <v>126.16800000000001</v>
      </c>
      <c r="M16" s="25">
        <v>0.377</v>
      </c>
      <c r="N16" s="24">
        <v>1167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2772.4</v>
      </c>
      <c r="D17" s="24">
        <v>8.2899999999999991</v>
      </c>
      <c r="E17" s="24">
        <v>95.6</v>
      </c>
      <c r="F17" s="23">
        <v>7535.8</v>
      </c>
      <c r="G17" s="24">
        <v>22.54</v>
      </c>
      <c r="H17" s="24">
        <v>99</v>
      </c>
      <c r="I17" s="24">
        <v>64.7</v>
      </c>
      <c r="J17" s="24">
        <v>166.7</v>
      </c>
      <c r="K17" s="23">
        <v>4.99</v>
      </c>
      <c r="L17" s="24">
        <v>124.598</v>
      </c>
      <c r="M17" s="25">
        <v>0.373</v>
      </c>
      <c r="N17" s="24">
        <v>1019.6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2473</v>
      </c>
      <c r="D18" s="24">
        <v>7.4</v>
      </c>
      <c r="E18" s="24">
        <v>88.4</v>
      </c>
      <c r="F18" s="23">
        <v>6718</v>
      </c>
      <c r="G18" s="24">
        <v>20.100000000000001</v>
      </c>
      <c r="H18" s="24">
        <v>96</v>
      </c>
      <c r="I18" s="24">
        <v>61.7</v>
      </c>
      <c r="J18" s="24">
        <v>159.1</v>
      </c>
      <c r="K18" s="23">
        <v>4.25</v>
      </c>
      <c r="L18" s="24">
        <v>106.045</v>
      </c>
      <c r="M18" s="25">
        <v>0.317</v>
      </c>
      <c r="N18" s="24">
        <v>1241.0999999999999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1724.2</v>
      </c>
      <c r="D19" s="24">
        <v>5.16</v>
      </c>
      <c r="E19" s="24">
        <v>77.099999999999994</v>
      </c>
      <c r="F19" s="23">
        <v>5116.2</v>
      </c>
      <c r="G19" s="24">
        <v>15.31</v>
      </c>
      <c r="H19" s="24">
        <v>84</v>
      </c>
      <c r="I19" s="24">
        <v>46.7</v>
      </c>
      <c r="J19" s="24">
        <v>110.1</v>
      </c>
      <c r="K19" s="23">
        <v>2.2400000000000002</v>
      </c>
      <c r="L19" s="24">
        <v>55.857999999999997</v>
      </c>
      <c r="M19" s="25">
        <v>0.16700000000000001</v>
      </c>
      <c r="N19" s="24">
        <v>1502.5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ВГТРК</v>
      </c>
      <c r="B20" s="31" t="s">
        <v>17</v>
      </c>
      <c r="C20" s="23">
        <v>1964.2</v>
      </c>
      <c r="D20" s="24">
        <v>5.88</v>
      </c>
      <c r="E20" s="24">
        <v>89.5</v>
      </c>
      <c r="F20" s="23">
        <v>5087.8999999999996</v>
      </c>
      <c r="G20" s="24">
        <v>15.22</v>
      </c>
      <c r="H20" s="24">
        <v>92</v>
      </c>
      <c r="I20" s="24">
        <v>54.6</v>
      </c>
      <c r="J20" s="24">
        <v>147.6</v>
      </c>
      <c r="K20" s="23">
        <v>2.98</v>
      </c>
      <c r="L20" s="24">
        <v>74.484999999999999</v>
      </c>
      <c r="M20" s="25">
        <v>0.223</v>
      </c>
      <c r="N20" s="24">
        <v>773.7</v>
      </c>
      <c r="O20" s="24">
        <v>57627.1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7</v>
      </c>
      <c r="C21" s="23">
        <v>2211.6999999999998</v>
      </c>
      <c r="D21" s="24">
        <v>6.62</v>
      </c>
      <c r="E21" s="24">
        <v>76</v>
      </c>
      <c r="F21" s="23">
        <v>4851.6000000000004</v>
      </c>
      <c r="G21" s="24">
        <v>14.51</v>
      </c>
      <c r="H21" s="24">
        <v>82</v>
      </c>
      <c r="I21" s="24">
        <v>84.1</v>
      </c>
      <c r="J21" s="24">
        <v>268.5</v>
      </c>
      <c r="K21" s="23">
        <v>5.17</v>
      </c>
      <c r="L21" s="24">
        <v>129.233</v>
      </c>
      <c r="M21" s="25">
        <v>0.38700000000000001</v>
      </c>
      <c r="N21" s="24">
        <v>427.6</v>
      </c>
      <c r="O21" s="24">
        <v>55265.599999999999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Крутой Медиа</v>
      </c>
      <c r="B22" s="31" t="s">
        <v>15</v>
      </c>
      <c r="C22" s="23">
        <v>1656</v>
      </c>
      <c r="D22" s="24">
        <v>4.95</v>
      </c>
      <c r="E22" s="24">
        <v>97.9</v>
      </c>
      <c r="F22" s="23">
        <v>4638.3999999999996</v>
      </c>
      <c r="G22" s="24">
        <v>13.88</v>
      </c>
      <c r="H22" s="24">
        <v>98</v>
      </c>
      <c r="I22" s="24">
        <v>52.2</v>
      </c>
      <c r="J22" s="24">
        <v>130.6</v>
      </c>
      <c r="K22" s="23">
        <v>2.41</v>
      </c>
      <c r="L22" s="24">
        <v>60.079000000000001</v>
      </c>
      <c r="M22" s="25">
        <v>0.18</v>
      </c>
      <c r="N22" s="24">
        <v>1239.3</v>
      </c>
      <c r="O22" s="24">
        <v>74458.3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1570.3</v>
      </c>
      <c r="D23" s="24">
        <v>4.7</v>
      </c>
      <c r="E23" s="24">
        <v>90.3</v>
      </c>
      <c r="F23" s="23">
        <v>4620.8</v>
      </c>
      <c r="G23" s="24">
        <v>13.82</v>
      </c>
      <c r="H23" s="24">
        <v>93</v>
      </c>
      <c r="I23" s="24">
        <v>43.7</v>
      </c>
      <c r="J23" s="24">
        <v>104</v>
      </c>
      <c r="K23" s="23">
        <v>1.91</v>
      </c>
      <c r="L23" s="24">
        <v>47.661000000000001</v>
      </c>
      <c r="M23" s="25">
        <v>0.14299999999999999</v>
      </c>
      <c r="N23" s="24">
        <v>990.2</v>
      </c>
      <c r="O23" s="24">
        <v>47195.8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ГПМ</v>
      </c>
      <c r="B24" s="31" t="s">
        <v>27</v>
      </c>
      <c r="C24" s="23">
        <v>1666.6</v>
      </c>
      <c r="D24" s="24">
        <v>4.99</v>
      </c>
      <c r="E24" s="24">
        <v>76.7</v>
      </c>
      <c r="F24" s="23">
        <v>4618.1000000000004</v>
      </c>
      <c r="G24" s="24">
        <v>13.82</v>
      </c>
      <c r="H24" s="24">
        <v>83</v>
      </c>
      <c r="I24" s="24">
        <v>47.9</v>
      </c>
      <c r="J24" s="24">
        <v>121.1</v>
      </c>
      <c r="K24" s="23">
        <v>2.2200000000000002</v>
      </c>
      <c r="L24" s="24">
        <v>55.491999999999997</v>
      </c>
      <c r="M24" s="25">
        <v>0.16600000000000001</v>
      </c>
      <c r="N24" s="24">
        <v>1993.3</v>
      </c>
      <c r="O24" s="24">
        <v>110613.1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2132.4</v>
      </c>
      <c r="D25" s="24">
        <v>6.38</v>
      </c>
      <c r="E25" s="24">
        <v>105</v>
      </c>
      <c r="F25" s="23">
        <v>4392.1000000000004</v>
      </c>
      <c r="G25" s="24">
        <v>13.14</v>
      </c>
      <c r="H25" s="24">
        <v>97</v>
      </c>
      <c r="I25" s="24">
        <v>129.5</v>
      </c>
      <c r="J25" s="24">
        <v>440.1</v>
      </c>
      <c r="K25" s="23">
        <v>7.68</v>
      </c>
      <c r="L25" s="24">
        <v>191.762</v>
      </c>
      <c r="M25" s="25">
        <v>0.57399999999999995</v>
      </c>
      <c r="N25" s="24">
        <v>369.2</v>
      </c>
      <c r="O25" s="24">
        <v>70802.8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ММХ</v>
      </c>
      <c r="B26" s="31" t="s">
        <v>19</v>
      </c>
      <c r="C26" s="23">
        <v>1406.5</v>
      </c>
      <c r="D26" s="24">
        <v>4.21</v>
      </c>
      <c r="E26" s="24">
        <v>77.5</v>
      </c>
      <c r="F26" s="23">
        <v>4083.5</v>
      </c>
      <c r="G26" s="24">
        <v>12.22</v>
      </c>
      <c r="H26" s="24">
        <v>84</v>
      </c>
      <c r="I26" s="24">
        <v>59.3</v>
      </c>
      <c r="J26" s="24">
        <v>142.9</v>
      </c>
      <c r="K26" s="23">
        <v>2.3199999999999998</v>
      </c>
      <c r="L26" s="24">
        <v>57.881999999999998</v>
      </c>
      <c r="M26" s="25">
        <v>0.17299999999999999</v>
      </c>
      <c r="N26" s="24">
        <v>1458.1</v>
      </c>
      <c r="O26" s="24">
        <v>84400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1278.4000000000001</v>
      </c>
      <c r="D27" s="24">
        <v>3.82</v>
      </c>
      <c r="E27" s="24">
        <v>90.3</v>
      </c>
      <c r="F27" s="23">
        <v>3578.2</v>
      </c>
      <c r="G27" s="24">
        <v>10.7</v>
      </c>
      <c r="H27" s="24">
        <v>94</v>
      </c>
      <c r="I27" s="24">
        <v>68.7</v>
      </c>
      <c r="J27" s="24">
        <v>171.7</v>
      </c>
      <c r="K27" s="23">
        <v>2.44</v>
      </c>
      <c r="L27" s="24">
        <v>60.948</v>
      </c>
      <c r="M27" s="25">
        <v>0.182</v>
      </c>
      <c r="N27" s="24">
        <v>866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22</v>
      </c>
      <c r="C28" s="23">
        <v>1250</v>
      </c>
      <c r="D28" s="24">
        <v>3.74</v>
      </c>
      <c r="E28" s="24">
        <v>86.6</v>
      </c>
      <c r="F28" s="23">
        <v>3158.6</v>
      </c>
      <c r="G28" s="24">
        <v>9.4499999999999993</v>
      </c>
      <c r="H28" s="24">
        <v>88</v>
      </c>
      <c r="I28" s="24">
        <v>79.5</v>
      </c>
      <c r="J28" s="24">
        <v>220.1</v>
      </c>
      <c r="K28" s="23">
        <v>2.76</v>
      </c>
      <c r="L28" s="24">
        <v>68.974999999999994</v>
      </c>
      <c r="M28" s="25">
        <v>0.20599999999999999</v>
      </c>
      <c r="N28" s="24">
        <v>928.3</v>
      </c>
      <c r="O28" s="24">
        <v>64029.2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1105.9000000000001</v>
      </c>
      <c r="D29" s="24">
        <v>3.31</v>
      </c>
      <c r="E29" s="24">
        <v>73.400000000000006</v>
      </c>
      <c r="F29" s="23">
        <v>2975.4</v>
      </c>
      <c r="G29" s="24">
        <v>8.9</v>
      </c>
      <c r="H29" s="24">
        <v>79</v>
      </c>
      <c r="I29" s="24">
        <v>53</v>
      </c>
      <c r="J29" s="24">
        <v>137.9</v>
      </c>
      <c r="K29" s="23">
        <v>1.63</v>
      </c>
      <c r="L29" s="24">
        <v>40.707000000000001</v>
      </c>
      <c r="M29" s="25">
        <v>0.122</v>
      </c>
      <c r="N29" s="24">
        <v>1293.2</v>
      </c>
      <c r="O29" s="24">
        <v>52641.7</v>
      </c>
      <c r="R29" s="45"/>
      <c r="U29" s="45"/>
      <c r="AC29" s="45"/>
      <c r="AD29" s="46"/>
    </row>
    <row r="30" spans="1:30" x14ac:dyDescent="0.25">
      <c r="A30" s="30" t="str">
        <f>VLOOKUP(B30,Холдинги!$A:$B,2,0)</f>
        <v>ГПМ</v>
      </c>
      <c r="B30" s="31" t="s">
        <v>12</v>
      </c>
      <c r="C30" s="23">
        <v>960.8</v>
      </c>
      <c r="D30" s="24">
        <v>2.87</v>
      </c>
      <c r="E30" s="24">
        <v>67.400000000000006</v>
      </c>
      <c r="F30" s="23">
        <v>2953.7</v>
      </c>
      <c r="G30" s="24">
        <v>8.84</v>
      </c>
      <c r="H30" s="24">
        <v>76</v>
      </c>
      <c r="I30" s="24">
        <v>43.5</v>
      </c>
      <c r="J30" s="24">
        <v>99.1</v>
      </c>
      <c r="K30" s="23">
        <v>1.1599999999999999</v>
      </c>
      <c r="L30" s="24">
        <v>29.035</v>
      </c>
      <c r="M30" s="25">
        <v>8.6999999999999994E-2</v>
      </c>
      <c r="N30" s="24">
        <v>2092.6999999999998</v>
      </c>
      <c r="O30" s="24">
        <v>60761.9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1242.2</v>
      </c>
      <c r="D31" s="24">
        <v>3.72</v>
      </c>
      <c r="E31" s="24">
        <v>91.5</v>
      </c>
      <c r="F31" s="23">
        <v>2918.7</v>
      </c>
      <c r="G31" s="24">
        <v>8.73</v>
      </c>
      <c r="H31" s="24">
        <v>89</v>
      </c>
      <c r="I31" s="24">
        <v>65.599999999999994</v>
      </c>
      <c r="J31" s="24">
        <v>195.6</v>
      </c>
      <c r="K31" s="23">
        <v>2.27</v>
      </c>
      <c r="L31" s="24">
        <v>56.627000000000002</v>
      </c>
      <c r="M31" s="25">
        <v>0.16900000000000001</v>
      </c>
      <c r="N31" s="24">
        <v>981.9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ГПМ</v>
      </c>
      <c r="B32" s="31" t="s">
        <v>9</v>
      </c>
      <c r="C32" s="23">
        <v>954</v>
      </c>
      <c r="D32" s="24">
        <v>2.85</v>
      </c>
      <c r="E32" s="24">
        <v>100.7</v>
      </c>
      <c r="F32" s="23">
        <v>2665.6</v>
      </c>
      <c r="G32" s="24">
        <v>7.97</v>
      </c>
      <c r="H32" s="24">
        <v>103</v>
      </c>
      <c r="I32" s="24">
        <v>59.5</v>
      </c>
      <c r="J32" s="24">
        <v>149</v>
      </c>
      <c r="K32" s="23">
        <v>1.58</v>
      </c>
      <c r="L32" s="24">
        <v>39.411999999999999</v>
      </c>
      <c r="M32" s="25">
        <v>0.11799999999999999</v>
      </c>
      <c r="N32" s="24">
        <v>915.5</v>
      </c>
      <c r="O32" s="24">
        <v>36083.300000000003</v>
      </c>
      <c r="R32" s="45"/>
      <c r="U32" s="45"/>
      <c r="AD32" s="46"/>
    </row>
    <row r="33" spans="1:30" x14ac:dyDescent="0.25">
      <c r="A33" s="30" t="str">
        <f>VLOOKUP(B33,Холдинги!$A:$B,2,0)</f>
        <v>ГПМ</v>
      </c>
      <c r="B33" s="31" t="s">
        <v>28</v>
      </c>
      <c r="C33" s="23">
        <v>884.6</v>
      </c>
      <c r="D33" s="24">
        <v>2.65</v>
      </c>
      <c r="E33" s="24">
        <v>89.6</v>
      </c>
      <c r="F33" s="23">
        <v>2526.9</v>
      </c>
      <c r="G33" s="24">
        <v>7.56</v>
      </c>
      <c r="H33" s="24">
        <v>92</v>
      </c>
      <c r="I33" s="24">
        <v>60.7</v>
      </c>
      <c r="J33" s="24">
        <v>148.6</v>
      </c>
      <c r="K33" s="23">
        <v>1.49</v>
      </c>
      <c r="L33" s="24">
        <v>37.26</v>
      </c>
      <c r="M33" s="25">
        <v>0.111</v>
      </c>
      <c r="N33" s="24">
        <v>1281.9000000000001</v>
      </c>
      <c r="O33" s="24">
        <v>47761.9</v>
      </c>
      <c r="R33" s="45"/>
      <c r="U33" s="45"/>
      <c r="AD33" s="46"/>
    </row>
    <row r="34" spans="1:30" x14ac:dyDescent="0.25">
      <c r="A34" s="30" t="str">
        <f>VLOOKUP(B34,Холдинги!$A:$B,2,0)</f>
        <v>Другие</v>
      </c>
      <c r="B34" s="31" t="s">
        <v>68</v>
      </c>
      <c r="C34" s="23">
        <v>897</v>
      </c>
      <c r="D34" s="24">
        <v>2.68</v>
      </c>
      <c r="E34" s="24">
        <v>65.400000000000006</v>
      </c>
      <c r="F34" s="23">
        <v>2390.8000000000002</v>
      </c>
      <c r="G34" s="24">
        <v>7.15</v>
      </c>
      <c r="H34" s="24">
        <v>72</v>
      </c>
      <c r="I34" s="24">
        <v>75.2</v>
      </c>
      <c r="J34" s="24">
        <v>197.6</v>
      </c>
      <c r="K34" s="23">
        <v>1.88</v>
      </c>
      <c r="L34" s="24">
        <v>46.866999999999997</v>
      </c>
      <c r="M34" s="25">
        <v>0.14000000000000001</v>
      </c>
      <c r="N34" s="24">
        <v>546.70000000000005</v>
      </c>
      <c r="O34" s="24">
        <v>25622</v>
      </c>
      <c r="R34" s="45"/>
      <c r="U34" s="45"/>
      <c r="AC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879.3</v>
      </c>
      <c r="D35" s="24">
        <v>2.63</v>
      </c>
      <c r="E35" s="24">
        <v>75.3</v>
      </c>
      <c r="F35" s="23">
        <v>2110.6999999999998</v>
      </c>
      <c r="G35" s="24">
        <v>6.31</v>
      </c>
      <c r="H35" s="24">
        <v>79</v>
      </c>
      <c r="I35" s="24">
        <v>84.8</v>
      </c>
      <c r="J35" s="24">
        <v>247.3</v>
      </c>
      <c r="K35" s="23">
        <v>2.0699999999999998</v>
      </c>
      <c r="L35" s="24">
        <v>51.783999999999999</v>
      </c>
      <c r="M35" s="25">
        <v>0.155</v>
      </c>
      <c r="N35" s="24">
        <v>273.39999999999998</v>
      </c>
      <c r="O35" s="24">
        <v>14158.3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662.3</v>
      </c>
      <c r="D36" s="24">
        <v>1.98</v>
      </c>
      <c r="E36" s="24">
        <v>84.8</v>
      </c>
      <c r="F36" s="23">
        <v>2094.4</v>
      </c>
      <c r="G36" s="24">
        <v>6.27</v>
      </c>
      <c r="H36" s="24">
        <v>90</v>
      </c>
      <c r="I36" s="24">
        <v>49.3</v>
      </c>
      <c r="J36" s="24">
        <v>109.1</v>
      </c>
      <c r="K36" s="23">
        <v>0.91</v>
      </c>
      <c r="L36" s="24">
        <v>22.675000000000001</v>
      </c>
      <c r="M36" s="25">
        <v>6.8000000000000005E-2</v>
      </c>
      <c r="N36" s="24">
        <v>1096.5999999999999</v>
      </c>
      <c r="O36" s="24">
        <v>24865.7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РМГ</v>
      </c>
      <c r="B37" s="31" t="s">
        <v>16</v>
      </c>
      <c r="C37" s="23">
        <v>634.79999999999995</v>
      </c>
      <c r="D37" s="24">
        <v>1.9</v>
      </c>
      <c r="E37" s="24">
        <v>63.5</v>
      </c>
      <c r="F37" s="23">
        <v>1969.8</v>
      </c>
      <c r="G37" s="24">
        <v>5.89</v>
      </c>
      <c r="H37" s="24">
        <v>72</v>
      </c>
      <c r="I37" s="24">
        <v>46.5</v>
      </c>
      <c r="J37" s="24">
        <v>104.9</v>
      </c>
      <c r="K37" s="23">
        <v>0.82</v>
      </c>
      <c r="L37" s="24">
        <v>20.503</v>
      </c>
      <c r="M37" s="25">
        <v>6.0999999999999999E-2</v>
      </c>
      <c r="N37" s="24">
        <v>2005.8</v>
      </c>
      <c r="O37" s="24">
        <v>41125</v>
      </c>
      <c r="U37" s="45"/>
      <c r="AC37" s="45"/>
      <c r="AD37" s="46"/>
    </row>
    <row r="38" spans="1:30" x14ac:dyDescent="0.25">
      <c r="A38" s="30" t="str">
        <f>VLOOKUP(B38,Холдинги!$A:$B,2,0)</f>
        <v>Ру медиа</v>
      </c>
      <c r="B38" s="31" t="s">
        <v>6</v>
      </c>
      <c r="C38" s="23">
        <v>758.5</v>
      </c>
      <c r="D38" s="24">
        <v>2.27</v>
      </c>
      <c r="E38" s="24">
        <v>67.3</v>
      </c>
      <c r="F38" s="23">
        <v>1963.2</v>
      </c>
      <c r="G38" s="24">
        <v>5.87</v>
      </c>
      <c r="H38" s="24">
        <v>73</v>
      </c>
      <c r="I38" s="24">
        <v>50.5</v>
      </c>
      <c r="J38" s="24">
        <v>136.69999999999999</v>
      </c>
      <c r="K38" s="23">
        <v>1.07</v>
      </c>
      <c r="L38" s="24">
        <v>26.619</v>
      </c>
      <c r="M38" s="25">
        <v>0.08</v>
      </c>
      <c r="N38" s="24">
        <v>2095.9</v>
      </c>
      <c r="O38" s="24">
        <v>55789.3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697.5</v>
      </c>
      <c r="D39" s="24">
        <v>2.09</v>
      </c>
      <c r="E39" s="24">
        <v>73.900000000000006</v>
      </c>
      <c r="F39" s="23">
        <v>1854</v>
      </c>
      <c r="G39" s="24">
        <v>5.55</v>
      </c>
      <c r="H39" s="24">
        <v>77</v>
      </c>
      <c r="I39" s="24">
        <v>62.9</v>
      </c>
      <c r="J39" s="24">
        <v>165.6</v>
      </c>
      <c r="K39" s="23">
        <v>1.22</v>
      </c>
      <c r="L39" s="24">
        <v>30.462</v>
      </c>
      <c r="M39" s="25">
        <v>9.0999999999999998E-2</v>
      </c>
      <c r="N39" s="24">
        <v>1363.7</v>
      </c>
      <c r="O39" s="24">
        <v>41541.699999999997</v>
      </c>
      <c r="U39" s="45"/>
      <c r="AC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535.70000000000005</v>
      </c>
      <c r="D40" s="24">
        <v>1.6</v>
      </c>
      <c r="E40" s="24">
        <v>88.4</v>
      </c>
      <c r="F40" s="23">
        <v>1460.9</v>
      </c>
      <c r="G40" s="24">
        <v>4.37</v>
      </c>
      <c r="H40" s="24">
        <v>87</v>
      </c>
      <c r="I40" s="24">
        <v>49.3</v>
      </c>
      <c r="J40" s="24">
        <v>126.6</v>
      </c>
      <c r="K40" s="23">
        <v>0.73</v>
      </c>
      <c r="L40" s="24">
        <v>18.343</v>
      </c>
      <c r="M40" s="25">
        <v>5.5E-2</v>
      </c>
      <c r="N40" s="24">
        <v>180.6</v>
      </c>
      <c r="O40" s="24">
        <v>3312.5</v>
      </c>
      <c r="U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502.7</v>
      </c>
      <c r="D41" s="24">
        <v>1.5</v>
      </c>
      <c r="E41" s="24">
        <v>75.7</v>
      </c>
      <c r="F41" s="23">
        <v>1454.9</v>
      </c>
      <c r="G41" s="24">
        <v>4.3499999999999996</v>
      </c>
      <c r="H41" s="24">
        <v>82</v>
      </c>
      <c r="I41" s="24">
        <v>46.7</v>
      </c>
      <c r="J41" s="24">
        <v>113.1</v>
      </c>
      <c r="K41" s="23">
        <v>0.65</v>
      </c>
      <c r="L41" s="24">
        <v>16.318000000000001</v>
      </c>
      <c r="M41" s="25">
        <v>4.9000000000000002E-2</v>
      </c>
      <c r="N41" s="24">
        <v>2797.9</v>
      </c>
      <c r="O41" s="24">
        <v>45654.8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114</v>
      </c>
      <c r="C42" s="23">
        <v>506.5</v>
      </c>
      <c r="D42" s="24">
        <v>1.52</v>
      </c>
      <c r="E42" s="24">
        <v>78</v>
      </c>
      <c r="F42" s="23">
        <v>1332.5</v>
      </c>
      <c r="G42" s="24">
        <v>3.99</v>
      </c>
      <c r="H42" s="24">
        <v>78</v>
      </c>
      <c r="I42" s="24">
        <v>45.9</v>
      </c>
      <c r="J42" s="24">
        <v>122.3</v>
      </c>
      <c r="K42" s="23">
        <v>0.65</v>
      </c>
      <c r="L42" s="24">
        <v>16.163</v>
      </c>
      <c r="M42" s="25">
        <v>4.8000000000000001E-2</v>
      </c>
      <c r="N42" s="24">
        <v>4738.8</v>
      </c>
      <c r="O42" s="24">
        <v>76591.7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233.3</v>
      </c>
      <c r="D43" s="24">
        <v>0.7</v>
      </c>
      <c r="E43" s="24">
        <v>50.9</v>
      </c>
      <c r="F43" s="23">
        <v>782.6</v>
      </c>
      <c r="G43" s="24">
        <v>2.34</v>
      </c>
      <c r="H43" s="24">
        <v>65</v>
      </c>
      <c r="I43" s="24">
        <v>37</v>
      </c>
      <c r="J43" s="24">
        <v>77.3</v>
      </c>
      <c r="K43" s="23">
        <v>0.24</v>
      </c>
      <c r="L43" s="24">
        <v>6.0010000000000003</v>
      </c>
      <c r="M43" s="25">
        <v>1.7999999999999999E-2</v>
      </c>
      <c r="N43" s="24">
        <v>4885.8999999999996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4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136" priority="17">
      <formula>$A9="ГПМ"</formula>
    </cfRule>
  </conditionalFormatting>
  <conditionalFormatting sqref="A44:B44">
    <cfRule type="expression" dxfId="135" priority="5">
      <formula>$A44="ГПМ"</formula>
    </cfRule>
  </conditionalFormatting>
  <conditionalFormatting sqref="C44:O44">
    <cfRule type="expression" dxfId="134" priority="4">
      <formula>$A44="ДРР"</formula>
    </cfRule>
  </conditionalFormatting>
  <conditionalFormatting sqref="C45:O55">
    <cfRule type="expression" dxfId="133" priority="6">
      <formula>$A45="ДРР"</formula>
    </cfRule>
  </conditionalFormatting>
  <conditionalFormatting sqref="B41:O43">
    <cfRule type="expression" dxfId="132" priority="3">
      <formula>$A41="ГПМ"</formula>
    </cfRule>
  </conditionalFormatting>
  <conditionalFormatting sqref="B40:O40">
    <cfRule type="expression" dxfId="131" priority="2">
      <formula>$A40="ГПМ"</formula>
    </cfRule>
  </conditionalFormatting>
  <conditionalFormatting sqref="B39:O39">
    <cfRule type="expression" dxfId="130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74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7230.6</v>
      </c>
      <c r="D9" s="24">
        <v>27.34</v>
      </c>
      <c r="E9" s="24">
        <v>113.6</v>
      </c>
      <c r="F9" s="23">
        <v>14053.1</v>
      </c>
      <c r="G9" s="24">
        <v>53.13</v>
      </c>
      <c r="H9" s="24">
        <v>106</v>
      </c>
      <c r="I9" s="24">
        <v>83.1</v>
      </c>
      <c r="J9" s="24">
        <v>299.2</v>
      </c>
      <c r="K9" s="23">
        <v>16.04</v>
      </c>
      <c r="L9" s="24">
        <v>417.16899999999998</v>
      </c>
      <c r="M9" s="25">
        <v>1.577</v>
      </c>
      <c r="N9" s="24">
        <v>799.6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6994.9</v>
      </c>
      <c r="D10" s="24">
        <v>26.45</v>
      </c>
      <c r="E10" s="24">
        <v>115.4</v>
      </c>
      <c r="F10" s="23">
        <v>13722.8</v>
      </c>
      <c r="G10" s="24">
        <v>51.88</v>
      </c>
      <c r="H10" s="24">
        <v>108</v>
      </c>
      <c r="I10" s="24">
        <v>81.900000000000006</v>
      </c>
      <c r="J10" s="24">
        <v>292.2</v>
      </c>
      <c r="K10" s="23">
        <v>15.3</v>
      </c>
      <c r="L10" s="24">
        <v>397.822</v>
      </c>
      <c r="M10" s="25">
        <v>1.504</v>
      </c>
      <c r="N10" s="24">
        <v>852.9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6828.7</v>
      </c>
      <c r="D11" s="24">
        <v>25.82</v>
      </c>
      <c r="E11" s="24">
        <v>116.1</v>
      </c>
      <c r="F11" s="23">
        <v>13581.6</v>
      </c>
      <c r="G11" s="24">
        <v>51.35</v>
      </c>
      <c r="H11" s="24">
        <v>108</v>
      </c>
      <c r="I11" s="24">
        <v>80.7</v>
      </c>
      <c r="J11" s="24">
        <v>284</v>
      </c>
      <c r="K11" s="23">
        <v>14.71</v>
      </c>
      <c r="L11" s="24">
        <v>382.61200000000002</v>
      </c>
      <c r="M11" s="25">
        <v>1.4470000000000001</v>
      </c>
      <c r="N11" s="24">
        <v>949.3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3940</v>
      </c>
      <c r="D12" s="24">
        <v>14.9</v>
      </c>
      <c r="E12" s="24">
        <v>113</v>
      </c>
      <c r="F12" s="23">
        <v>9278.1</v>
      </c>
      <c r="G12" s="24">
        <v>35.08</v>
      </c>
      <c r="H12" s="24">
        <v>106</v>
      </c>
      <c r="I12" s="24">
        <v>58</v>
      </c>
      <c r="J12" s="24">
        <v>172.5</v>
      </c>
      <c r="K12" s="23">
        <v>6.1</v>
      </c>
      <c r="L12" s="24">
        <v>158.738</v>
      </c>
      <c r="M12" s="25">
        <v>0.6</v>
      </c>
      <c r="N12" s="24">
        <v>1226.2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3607.6</v>
      </c>
      <c r="D13" s="24">
        <v>13.64</v>
      </c>
      <c r="E13" s="24">
        <v>105.1</v>
      </c>
      <c r="F13" s="23">
        <v>8715</v>
      </c>
      <c r="G13" s="24">
        <v>32.950000000000003</v>
      </c>
      <c r="H13" s="24">
        <v>102</v>
      </c>
      <c r="I13" s="24">
        <v>53.7</v>
      </c>
      <c r="J13" s="24">
        <v>155.69999999999999</v>
      </c>
      <c r="K13" s="23">
        <v>5.18</v>
      </c>
      <c r="L13" s="24">
        <v>134.59399999999999</v>
      </c>
      <c r="M13" s="25">
        <v>0.50900000000000001</v>
      </c>
      <c r="N13" s="24">
        <v>1326.7</v>
      </c>
      <c r="O13" s="24">
        <v>178566.7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3683.4</v>
      </c>
      <c r="D14" s="24">
        <v>13.93</v>
      </c>
      <c r="E14" s="24">
        <v>105.5</v>
      </c>
      <c r="F14" s="23">
        <v>8472</v>
      </c>
      <c r="G14" s="24">
        <v>32.03</v>
      </c>
      <c r="H14" s="24">
        <v>103</v>
      </c>
      <c r="I14" s="24">
        <v>65.599999999999994</v>
      </c>
      <c r="J14" s="24">
        <v>199.7</v>
      </c>
      <c r="K14" s="23">
        <v>6.45</v>
      </c>
      <c r="L14" s="24">
        <v>167.828</v>
      </c>
      <c r="M14" s="25">
        <v>0.63500000000000001</v>
      </c>
      <c r="N14" s="24">
        <v>1504.8</v>
      </c>
      <c r="O14" s="24">
        <v>252550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3325.2</v>
      </c>
      <c r="D15" s="24">
        <v>12.57</v>
      </c>
      <c r="E15" s="24">
        <v>119.6</v>
      </c>
      <c r="F15" s="23">
        <v>7829.6</v>
      </c>
      <c r="G15" s="24">
        <v>29.6</v>
      </c>
      <c r="H15" s="24">
        <v>112</v>
      </c>
      <c r="I15" s="24">
        <v>63.2</v>
      </c>
      <c r="J15" s="24">
        <v>187.9</v>
      </c>
      <c r="K15" s="23">
        <v>5.61</v>
      </c>
      <c r="L15" s="24">
        <v>145.916</v>
      </c>
      <c r="M15" s="25">
        <v>0.55200000000000005</v>
      </c>
      <c r="N15" s="24">
        <v>1009</v>
      </c>
      <c r="O15" s="24">
        <v>147232.1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2922.4</v>
      </c>
      <c r="D16" s="24">
        <v>11.05</v>
      </c>
      <c r="E16" s="24">
        <v>96.6</v>
      </c>
      <c r="F16" s="23">
        <v>7188.4</v>
      </c>
      <c r="G16" s="24">
        <v>27.18</v>
      </c>
      <c r="H16" s="24">
        <v>96</v>
      </c>
      <c r="I16" s="24">
        <v>57.4</v>
      </c>
      <c r="J16" s="24">
        <v>163.4</v>
      </c>
      <c r="K16" s="23">
        <v>4.4800000000000004</v>
      </c>
      <c r="L16" s="24">
        <v>116.52800000000001</v>
      </c>
      <c r="M16" s="25">
        <v>0.441</v>
      </c>
      <c r="N16" s="24">
        <v>1479.6</v>
      </c>
      <c r="O16" s="24">
        <v>172416.7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2360.6999999999998</v>
      </c>
      <c r="D17" s="24">
        <v>8.93</v>
      </c>
      <c r="E17" s="24">
        <v>102.9</v>
      </c>
      <c r="F17" s="23">
        <v>6050.3</v>
      </c>
      <c r="G17" s="24">
        <v>22.87</v>
      </c>
      <c r="H17" s="24">
        <v>100</v>
      </c>
      <c r="I17" s="24">
        <v>67.400000000000006</v>
      </c>
      <c r="J17" s="24">
        <v>184.1</v>
      </c>
      <c r="K17" s="23">
        <v>4.25</v>
      </c>
      <c r="L17" s="24">
        <v>110.482</v>
      </c>
      <c r="M17" s="25">
        <v>0.41799999999999998</v>
      </c>
      <c r="N17" s="24">
        <v>1149.9000000000001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2544.8000000000002</v>
      </c>
      <c r="D18" s="24">
        <v>9.6199999999999992</v>
      </c>
      <c r="E18" s="24">
        <v>115</v>
      </c>
      <c r="F18" s="23">
        <v>5973.8</v>
      </c>
      <c r="G18" s="24">
        <v>22.59</v>
      </c>
      <c r="H18" s="24">
        <v>107</v>
      </c>
      <c r="I18" s="24">
        <v>76.5</v>
      </c>
      <c r="J18" s="24">
        <v>228</v>
      </c>
      <c r="K18" s="23">
        <v>5.2</v>
      </c>
      <c r="L18" s="24">
        <v>135.13800000000001</v>
      </c>
      <c r="M18" s="25">
        <v>0.51100000000000001</v>
      </c>
      <c r="N18" s="24">
        <v>973.9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3047.1</v>
      </c>
      <c r="D19" s="24">
        <v>11.52</v>
      </c>
      <c r="E19" s="24">
        <v>132.4</v>
      </c>
      <c r="F19" s="23">
        <v>5723.9</v>
      </c>
      <c r="G19" s="24">
        <v>21.64</v>
      </c>
      <c r="H19" s="24">
        <v>123</v>
      </c>
      <c r="I19" s="24">
        <v>93.7</v>
      </c>
      <c r="J19" s="24">
        <v>349.1</v>
      </c>
      <c r="K19" s="23">
        <v>7.62</v>
      </c>
      <c r="L19" s="24">
        <v>198.24100000000001</v>
      </c>
      <c r="M19" s="25">
        <v>0.75</v>
      </c>
      <c r="N19" s="24">
        <v>278.8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2060.1999999999998</v>
      </c>
      <c r="D20" s="24">
        <v>7.79</v>
      </c>
      <c r="E20" s="24">
        <v>116.5</v>
      </c>
      <c r="F20" s="23">
        <v>5474</v>
      </c>
      <c r="G20" s="24">
        <v>20.7</v>
      </c>
      <c r="H20" s="24">
        <v>114</v>
      </c>
      <c r="I20" s="24">
        <v>53.1</v>
      </c>
      <c r="J20" s="24">
        <v>139.80000000000001</v>
      </c>
      <c r="K20" s="23">
        <v>2.92</v>
      </c>
      <c r="L20" s="24">
        <v>75.933999999999997</v>
      </c>
      <c r="M20" s="25">
        <v>0.28699999999999998</v>
      </c>
      <c r="N20" s="24">
        <v>1105.3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2119.1999999999998</v>
      </c>
      <c r="D21" s="24">
        <v>8.01</v>
      </c>
      <c r="E21" s="24">
        <v>123.2</v>
      </c>
      <c r="F21" s="23">
        <v>4996.1000000000004</v>
      </c>
      <c r="G21" s="24">
        <v>18.89</v>
      </c>
      <c r="H21" s="24">
        <v>114</v>
      </c>
      <c r="I21" s="24">
        <v>56.6</v>
      </c>
      <c r="J21" s="24">
        <v>168.1</v>
      </c>
      <c r="K21" s="23">
        <v>3.2</v>
      </c>
      <c r="L21" s="24">
        <v>83.325000000000003</v>
      </c>
      <c r="M21" s="25">
        <v>0.315</v>
      </c>
      <c r="N21" s="24">
        <v>1327.5</v>
      </c>
      <c r="O21" s="24">
        <v>110613.1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2029.5</v>
      </c>
      <c r="D22" s="24">
        <v>7.67</v>
      </c>
      <c r="E22" s="24">
        <v>116.9</v>
      </c>
      <c r="F22" s="23">
        <v>4897.8999999999996</v>
      </c>
      <c r="G22" s="24">
        <v>18.52</v>
      </c>
      <c r="H22" s="24">
        <v>112</v>
      </c>
      <c r="I22" s="24">
        <v>58.5</v>
      </c>
      <c r="J22" s="24">
        <v>169.7</v>
      </c>
      <c r="K22" s="23">
        <v>3.17</v>
      </c>
      <c r="L22" s="24">
        <v>82.453000000000003</v>
      </c>
      <c r="M22" s="25">
        <v>0.312</v>
      </c>
      <c r="N22" s="24">
        <v>698.9</v>
      </c>
      <c r="O22" s="24">
        <v>57627.1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1746</v>
      </c>
      <c r="D23" s="24">
        <v>6.6</v>
      </c>
      <c r="E23" s="24">
        <v>121.6</v>
      </c>
      <c r="F23" s="23">
        <v>4497.3</v>
      </c>
      <c r="G23" s="24">
        <v>17</v>
      </c>
      <c r="H23" s="24">
        <v>116</v>
      </c>
      <c r="I23" s="24">
        <v>74.099999999999994</v>
      </c>
      <c r="J23" s="24">
        <v>201.5</v>
      </c>
      <c r="K23" s="23">
        <v>3.46</v>
      </c>
      <c r="L23" s="24">
        <v>89.902000000000001</v>
      </c>
      <c r="M23" s="25">
        <v>0.34</v>
      </c>
      <c r="N23" s="24">
        <v>938.8</v>
      </c>
      <c r="O23" s="24">
        <v>84400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1417.7</v>
      </c>
      <c r="D24" s="24">
        <v>5.36</v>
      </c>
      <c r="E24" s="24">
        <v>103</v>
      </c>
      <c r="F24" s="23">
        <v>3979.9</v>
      </c>
      <c r="G24" s="24">
        <v>15.05</v>
      </c>
      <c r="H24" s="24">
        <v>101</v>
      </c>
      <c r="I24" s="24">
        <v>40.299999999999997</v>
      </c>
      <c r="J24" s="24">
        <v>100.5</v>
      </c>
      <c r="K24" s="23">
        <v>1.53</v>
      </c>
      <c r="L24" s="24">
        <v>39.677999999999997</v>
      </c>
      <c r="M24" s="25">
        <v>0.15</v>
      </c>
      <c r="N24" s="24">
        <v>1189.5</v>
      </c>
      <c r="O24" s="24">
        <v>47195.8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ГПМ</v>
      </c>
      <c r="B25" s="31" t="s">
        <v>12</v>
      </c>
      <c r="C25" s="23">
        <v>1459.7</v>
      </c>
      <c r="D25" s="24">
        <v>5.52</v>
      </c>
      <c r="E25" s="24">
        <v>129.4</v>
      </c>
      <c r="F25" s="23">
        <v>3724.8</v>
      </c>
      <c r="G25" s="24">
        <v>14.08</v>
      </c>
      <c r="H25" s="24">
        <v>122</v>
      </c>
      <c r="I25" s="24">
        <v>63.7</v>
      </c>
      <c r="J25" s="24">
        <v>174.9</v>
      </c>
      <c r="K25" s="23">
        <v>2.48</v>
      </c>
      <c r="L25" s="24">
        <v>64.614999999999995</v>
      </c>
      <c r="M25" s="25">
        <v>0.24399999999999999</v>
      </c>
      <c r="N25" s="24">
        <v>940.4</v>
      </c>
      <c r="O25" s="24">
        <v>60761.9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1509.6</v>
      </c>
      <c r="D26" s="24">
        <v>5.71</v>
      </c>
      <c r="E26" s="24">
        <v>93.9</v>
      </c>
      <c r="F26" s="23">
        <v>3653.2</v>
      </c>
      <c r="G26" s="24">
        <v>13.81</v>
      </c>
      <c r="H26" s="24">
        <v>102</v>
      </c>
      <c r="I26" s="24">
        <v>62.2</v>
      </c>
      <c r="J26" s="24">
        <v>179.9</v>
      </c>
      <c r="K26" s="23">
        <v>2.5099999999999998</v>
      </c>
      <c r="L26" s="24">
        <v>65.185000000000002</v>
      </c>
      <c r="M26" s="25">
        <v>0.246</v>
      </c>
      <c r="N26" s="24">
        <v>1086.2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Крутой Медиа</v>
      </c>
      <c r="B27" s="31" t="s">
        <v>15</v>
      </c>
      <c r="C27" s="23">
        <v>1267.7</v>
      </c>
      <c r="D27" s="24">
        <v>4.79</v>
      </c>
      <c r="E27" s="24">
        <v>94.7</v>
      </c>
      <c r="F27" s="23">
        <v>3622.1</v>
      </c>
      <c r="G27" s="24">
        <v>13.69</v>
      </c>
      <c r="H27" s="24">
        <v>96</v>
      </c>
      <c r="I27" s="24">
        <v>45.2</v>
      </c>
      <c r="J27" s="24">
        <v>110.8</v>
      </c>
      <c r="K27" s="23">
        <v>1.53</v>
      </c>
      <c r="L27" s="24">
        <v>39.822000000000003</v>
      </c>
      <c r="M27" s="25">
        <v>0.151</v>
      </c>
      <c r="N27" s="24">
        <v>1869.8</v>
      </c>
      <c r="O27" s="24">
        <v>74458.3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1491.4</v>
      </c>
      <c r="D28" s="24">
        <v>5.64</v>
      </c>
      <c r="E28" s="24">
        <v>125.1</v>
      </c>
      <c r="F28" s="23">
        <v>3570.4</v>
      </c>
      <c r="G28" s="24">
        <v>13.5</v>
      </c>
      <c r="H28" s="24">
        <v>120</v>
      </c>
      <c r="I28" s="24">
        <v>59.6</v>
      </c>
      <c r="J28" s="24">
        <v>174.2</v>
      </c>
      <c r="K28" s="23">
        <v>2.37</v>
      </c>
      <c r="L28" s="24">
        <v>61.710999999999999</v>
      </c>
      <c r="M28" s="25">
        <v>0.23300000000000001</v>
      </c>
      <c r="N28" s="24">
        <v>853</v>
      </c>
      <c r="O28" s="24">
        <v>52641.7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Другие</v>
      </c>
      <c r="B29" s="31" t="s">
        <v>68</v>
      </c>
      <c r="C29" s="23">
        <v>1509.6</v>
      </c>
      <c r="D29" s="24">
        <v>5.71</v>
      </c>
      <c r="E29" s="24">
        <v>139.19999999999999</v>
      </c>
      <c r="F29" s="23">
        <v>3403.5</v>
      </c>
      <c r="G29" s="24">
        <v>12.87</v>
      </c>
      <c r="H29" s="24">
        <v>129</v>
      </c>
      <c r="I29" s="24">
        <v>90.7</v>
      </c>
      <c r="J29" s="24">
        <v>281.7</v>
      </c>
      <c r="K29" s="23">
        <v>3.66</v>
      </c>
      <c r="L29" s="24">
        <v>95.120999999999995</v>
      </c>
      <c r="M29" s="25">
        <v>0.36</v>
      </c>
      <c r="N29" s="24">
        <v>269.39999999999998</v>
      </c>
      <c r="O29" s="24">
        <v>25622</v>
      </c>
      <c r="R29" s="45"/>
      <c r="U29" s="45"/>
      <c r="AC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1338</v>
      </c>
      <c r="D30" s="24">
        <v>5.0599999999999996</v>
      </c>
      <c r="E30" s="24">
        <v>117.2</v>
      </c>
      <c r="F30" s="23">
        <v>3250.4</v>
      </c>
      <c r="G30" s="24">
        <v>12.29</v>
      </c>
      <c r="H30" s="24">
        <v>114</v>
      </c>
      <c r="I30" s="24">
        <v>60.7</v>
      </c>
      <c r="J30" s="24">
        <v>175</v>
      </c>
      <c r="K30" s="23">
        <v>2.17</v>
      </c>
      <c r="L30" s="24">
        <v>56.418999999999997</v>
      </c>
      <c r="M30" s="25">
        <v>0.21299999999999999</v>
      </c>
      <c r="N30" s="24">
        <v>1134.9000000000001</v>
      </c>
      <c r="O30" s="24">
        <v>64029.2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36</v>
      </c>
      <c r="C31" s="23">
        <v>1240.5</v>
      </c>
      <c r="D31" s="24">
        <v>4.6900000000000004</v>
      </c>
      <c r="E31" s="24">
        <v>110.7</v>
      </c>
      <c r="F31" s="23">
        <v>3181.5</v>
      </c>
      <c r="G31" s="24">
        <v>12.03</v>
      </c>
      <c r="H31" s="24">
        <v>106</v>
      </c>
      <c r="I31" s="24">
        <v>66.099999999999994</v>
      </c>
      <c r="J31" s="24">
        <v>180.4</v>
      </c>
      <c r="K31" s="23">
        <v>2.19</v>
      </c>
      <c r="L31" s="24">
        <v>56.927</v>
      </c>
      <c r="M31" s="25">
        <v>0.215</v>
      </c>
      <c r="N31" s="24">
        <v>927.2</v>
      </c>
      <c r="O31" s="24">
        <v>52781</v>
      </c>
      <c r="R31" s="45"/>
      <c r="U31" s="45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1248.5</v>
      </c>
      <c r="D32" s="24">
        <v>4.72</v>
      </c>
      <c r="E32" s="24">
        <v>139.9</v>
      </c>
      <c r="F32" s="23">
        <v>2795.7</v>
      </c>
      <c r="G32" s="24">
        <v>10.57</v>
      </c>
      <c r="H32" s="24">
        <v>131</v>
      </c>
      <c r="I32" s="24">
        <v>56.5</v>
      </c>
      <c r="J32" s="24">
        <v>176.5</v>
      </c>
      <c r="K32" s="23">
        <v>1.88</v>
      </c>
      <c r="L32" s="24">
        <v>48.963000000000001</v>
      </c>
      <c r="M32" s="25">
        <v>0.185</v>
      </c>
      <c r="N32" s="24">
        <v>1139.4000000000001</v>
      </c>
      <c r="O32" s="24">
        <v>55789.3</v>
      </c>
      <c r="R32" s="45"/>
      <c r="U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1044.3</v>
      </c>
      <c r="D33" s="24">
        <v>3.95</v>
      </c>
      <c r="E33" s="24">
        <v>132</v>
      </c>
      <c r="F33" s="23">
        <v>2713.7</v>
      </c>
      <c r="G33" s="24">
        <v>10.26</v>
      </c>
      <c r="H33" s="24">
        <v>126</v>
      </c>
      <c r="I33" s="24">
        <v>72</v>
      </c>
      <c r="J33" s="24">
        <v>194</v>
      </c>
      <c r="K33" s="23">
        <v>2.0099999999999998</v>
      </c>
      <c r="L33" s="24">
        <v>52.216999999999999</v>
      </c>
      <c r="M33" s="25">
        <v>0.19700000000000001</v>
      </c>
      <c r="N33" s="24">
        <v>787.6</v>
      </c>
      <c r="O33" s="24">
        <v>41125</v>
      </c>
      <c r="R33" s="45"/>
      <c r="U33" s="45"/>
      <c r="AD33" s="46"/>
    </row>
    <row r="34" spans="1:30" x14ac:dyDescent="0.25">
      <c r="A34" s="30" t="e">
        <f>VLOOKUP(B34,Холдинги!$A:$B,2,0)</f>
        <v>#N/A</v>
      </c>
      <c r="B34" s="31" t="s">
        <v>110</v>
      </c>
      <c r="C34" s="23">
        <v>1193.2</v>
      </c>
      <c r="D34" s="24">
        <v>4.51</v>
      </c>
      <c r="E34" s="24">
        <v>129.1</v>
      </c>
      <c r="F34" s="23">
        <v>2603.8000000000002</v>
      </c>
      <c r="G34" s="24">
        <v>9.84</v>
      </c>
      <c r="H34" s="24">
        <v>123</v>
      </c>
      <c r="I34" s="24">
        <v>65.900000000000006</v>
      </c>
      <c r="J34" s="24">
        <v>211.4</v>
      </c>
      <c r="K34" s="23">
        <v>2.1</v>
      </c>
      <c r="L34" s="24">
        <v>54.615000000000002</v>
      </c>
      <c r="M34" s="25">
        <v>0.20599999999999999</v>
      </c>
      <c r="N34" s="24">
        <v>259.2</v>
      </c>
      <c r="O34" s="24">
        <v>14158.3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ЕМГ</v>
      </c>
      <c r="B35" s="31" t="s">
        <v>43</v>
      </c>
      <c r="C35" s="23">
        <v>1016.8</v>
      </c>
      <c r="D35" s="24">
        <v>3.84</v>
      </c>
      <c r="E35" s="24">
        <v>94.6</v>
      </c>
      <c r="F35" s="23">
        <v>2562</v>
      </c>
      <c r="G35" s="24">
        <v>9.69</v>
      </c>
      <c r="H35" s="24">
        <v>99</v>
      </c>
      <c r="I35" s="24">
        <v>66.8</v>
      </c>
      <c r="J35" s="24">
        <v>185.5</v>
      </c>
      <c r="K35" s="23">
        <v>1.81</v>
      </c>
      <c r="L35" s="24">
        <v>47.151000000000003</v>
      </c>
      <c r="M35" s="25">
        <v>0.17799999999999999</v>
      </c>
      <c r="N35" s="24">
        <v>1179.3</v>
      </c>
      <c r="O35" s="24">
        <v>55603.6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Другие</v>
      </c>
      <c r="B36" s="31" t="s">
        <v>42</v>
      </c>
      <c r="C36" s="23">
        <v>903.1</v>
      </c>
      <c r="D36" s="24">
        <v>3.41</v>
      </c>
      <c r="E36" s="24">
        <v>120.9</v>
      </c>
      <c r="F36" s="23">
        <v>2255.1999999999998</v>
      </c>
      <c r="G36" s="24">
        <v>8.5299999999999994</v>
      </c>
      <c r="H36" s="24">
        <v>119</v>
      </c>
      <c r="I36" s="24">
        <v>68.599999999999994</v>
      </c>
      <c r="J36" s="24">
        <v>192.2</v>
      </c>
      <c r="K36" s="23">
        <v>1.65</v>
      </c>
      <c r="L36" s="24">
        <v>42.997</v>
      </c>
      <c r="M36" s="25">
        <v>0.16300000000000001</v>
      </c>
      <c r="N36" s="24">
        <v>966.2</v>
      </c>
      <c r="O36" s="24">
        <v>41541.699999999997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ГПМ</v>
      </c>
      <c r="B37" s="31" t="s">
        <v>28</v>
      </c>
      <c r="C37" s="23">
        <v>822.2</v>
      </c>
      <c r="D37" s="24">
        <v>3.11</v>
      </c>
      <c r="E37" s="24">
        <v>105.3</v>
      </c>
      <c r="F37" s="23">
        <v>2219.4</v>
      </c>
      <c r="G37" s="24">
        <v>8.39</v>
      </c>
      <c r="H37" s="24">
        <v>103</v>
      </c>
      <c r="I37" s="24">
        <v>61.7</v>
      </c>
      <c r="J37" s="24">
        <v>159.9</v>
      </c>
      <c r="K37" s="23">
        <v>1.35</v>
      </c>
      <c r="L37" s="24">
        <v>35.203000000000003</v>
      </c>
      <c r="M37" s="25">
        <v>0.13300000000000001</v>
      </c>
      <c r="N37" s="24">
        <v>1356.8</v>
      </c>
      <c r="O37" s="24">
        <v>47761.9</v>
      </c>
      <c r="U37" s="45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699.2</v>
      </c>
      <c r="D38" s="24">
        <v>2.64</v>
      </c>
      <c r="E38" s="24">
        <v>113.1</v>
      </c>
      <c r="F38" s="23">
        <v>1987</v>
      </c>
      <c r="G38" s="24">
        <v>7.51</v>
      </c>
      <c r="H38" s="24">
        <v>108</v>
      </c>
      <c r="I38" s="24">
        <v>46.5</v>
      </c>
      <c r="J38" s="24">
        <v>114.5</v>
      </c>
      <c r="K38" s="23">
        <v>0.87</v>
      </c>
      <c r="L38" s="24">
        <v>22.565999999999999</v>
      </c>
      <c r="M38" s="25">
        <v>8.5000000000000006E-2</v>
      </c>
      <c r="N38" s="24">
        <v>1101.9000000000001</v>
      </c>
      <c r="O38" s="24">
        <v>24865.7</v>
      </c>
      <c r="U38" s="45"/>
      <c r="AC38" s="45"/>
      <c r="AD38" s="46"/>
    </row>
    <row r="39" spans="1:30" x14ac:dyDescent="0.25">
      <c r="A39" s="30" t="str">
        <f>VLOOKUP(B39,Холдинги!$A:$B,2,0)</f>
        <v>ГПМ</v>
      </c>
      <c r="B39" s="31" t="s">
        <v>9</v>
      </c>
      <c r="C39" s="23">
        <v>610.20000000000005</v>
      </c>
      <c r="D39" s="24">
        <v>2.31</v>
      </c>
      <c r="E39" s="24">
        <v>81.400000000000006</v>
      </c>
      <c r="F39" s="23">
        <v>1705.2</v>
      </c>
      <c r="G39" s="24">
        <v>6.45</v>
      </c>
      <c r="H39" s="24">
        <v>83</v>
      </c>
      <c r="I39" s="24">
        <v>45.7</v>
      </c>
      <c r="J39" s="24">
        <v>114.4</v>
      </c>
      <c r="K39" s="23">
        <v>0.74</v>
      </c>
      <c r="L39" s="24">
        <v>19.346</v>
      </c>
      <c r="M39" s="25">
        <v>7.2999999999999995E-2</v>
      </c>
      <c r="N39" s="24">
        <v>1865.1</v>
      </c>
      <c r="O39" s="24">
        <v>36083.300000000003</v>
      </c>
      <c r="U39" s="45"/>
      <c r="AC39" s="45"/>
      <c r="AD39" s="46"/>
    </row>
    <row r="40" spans="1:30" x14ac:dyDescent="0.25">
      <c r="A40" s="30" t="e">
        <f>VLOOKUP(B40,Холдинги!$A:$B,2,0)</f>
        <v>#N/A</v>
      </c>
      <c r="B40" s="31" t="s">
        <v>114</v>
      </c>
      <c r="C40" s="23">
        <v>588.79999999999995</v>
      </c>
      <c r="D40" s="24">
        <v>2.23</v>
      </c>
      <c r="E40" s="24">
        <v>114.6</v>
      </c>
      <c r="F40" s="23">
        <v>1464.3</v>
      </c>
      <c r="G40" s="24">
        <v>5.54</v>
      </c>
      <c r="H40" s="24">
        <v>108</v>
      </c>
      <c r="I40" s="24">
        <v>45.6</v>
      </c>
      <c r="J40" s="24">
        <v>128.19999999999999</v>
      </c>
      <c r="K40" s="23">
        <v>0.72</v>
      </c>
      <c r="L40" s="24">
        <v>18.626999999999999</v>
      </c>
      <c r="M40" s="25">
        <v>7.0000000000000007E-2</v>
      </c>
      <c r="N40" s="24">
        <v>4111.8999999999996</v>
      </c>
      <c r="O40" s="24">
        <v>76591.7</v>
      </c>
      <c r="U40" s="45"/>
      <c r="AC40" s="45"/>
      <c r="AD40" s="46"/>
    </row>
    <row r="41" spans="1:30" x14ac:dyDescent="0.25">
      <c r="A41" s="30" t="str">
        <f>VLOOKUP(B41,Холдинги!$A:$B,2,0)</f>
        <v>ГПМ</v>
      </c>
      <c r="B41" s="31" t="s">
        <v>39</v>
      </c>
      <c r="C41" s="23">
        <v>572.9</v>
      </c>
      <c r="D41" s="24">
        <v>2.17</v>
      </c>
      <c r="E41" s="24">
        <v>109.1</v>
      </c>
      <c r="F41" s="23">
        <v>1443.7</v>
      </c>
      <c r="G41" s="24">
        <v>5.46</v>
      </c>
      <c r="H41" s="24">
        <v>103</v>
      </c>
      <c r="I41" s="24">
        <v>49</v>
      </c>
      <c r="J41" s="24">
        <v>136</v>
      </c>
      <c r="K41" s="23">
        <v>0.75</v>
      </c>
      <c r="L41" s="24">
        <v>19.475999999999999</v>
      </c>
      <c r="M41" s="25">
        <v>7.3999999999999996E-2</v>
      </c>
      <c r="N41" s="24">
        <v>2344.1999999999998</v>
      </c>
      <c r="O41" s="24">
        <v>45654.8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500.3</v>
      </c>
      <c r="D42" s="24">
        <v>1.89</v>
      </c>
      <c r="E42" s="24">
        <v>104.3</v>
      </c>
      <c r="F42" s="23">
        <v>1375.3</v>
      </c>
      <c r="G42" s="24">
        <v>5.2</v>
      </c>
      <c r="H42" s="24">
        <v>104</v>
      </c>
      <c r="I42" s="24">
        <v>43.8</v>
      </c>
      <c r="J42" s="24">
        <v>111.5</v>
      </c>
      <c r="K42" s="23">
        <v>0.57999999999999996</v>
      </c>
      <c r="L42" s="24">
        <v>15.211</v>
      </c>
      <c r="M42" s="25">
        <v>5.8000000000000003E-2</v>
      </c>
      <c r="N42" s="24">
        <v>217.8</v>
      </c>
      <c r="O42" s="24">
        <v>3312.5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517.4</v>
      </c>
      <c r="D43" s="24">
        <v>1.96</v>
      </c>
      <c r="E43" s="24">
        <v>142.80000000000001</v>
      </c>
      <c r="F43" s="23">
        <v>1152.7</v>
      </c>
      <c r="G43" s="24">
        <v>4.3600000000000003</v>
      </c>
      <c r="H43" s="24">
        <v>122</v>
      </c>
      <c r="I43" s="24">
        <v>56.5</v>
      </c>
      <c r="J43" s="24">
        <v>177.4</v>
      </c>
      <c r="K43" s="23">
        <v>0.78</v>
      </c>
      <c r="L43" s="24">
        <v>20.288</v>
      </c>
      <c r="M43" s="25">
        <v>7.6999999999999999E-2</v>
      </c>
      <c r="N43" s="24">
        <v>1445.2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5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O38 A39:A43">
    <cfRule type="expression" dxfId="129" priority="17">
      <formula>$A9="ГПМ"</formula>
    </cfRule>
  </conditionalFormatting>
  <conditionalFormatting sqref="A44:B44">
    <cfRule type="expression" dxfId="128" priority="5">
      <formula>$A44="ГПМ"</formula>
    </cfRule>
  </conditionalFormatting>
  <conditionalFormatting sqref="C44:O44">
    <cfRule type="expression" dxfId="127" priority="4">
      <formula>$A44="ДРР"</formula>
    </cfRule>
  </conditionalFormatting>
  <conditionalFormatting sqref="C45:O55">
    <cfRule type="expression" dxfId="126" priority="6">
      <formula>$A45="ДРР"</formula>
    </cfRule>
  </conditionalFormatting>
  <conditionalFormatting sqref="B41:O43">
    <cfRule type="expression" dxfId="125" priority="3">
      <formula>$A41="ГПМ"</formula>
    </cfRule>
  </conditionalFormatting>
  <conditionalFormatting sqref="B40:O40">
    <cfRule type="expression" dxfId="124" priority="2">
      <formula>$A40="ГПМ"</formula>
    </cfRule>
  </conditionalFormatting>
  <conditionalFormatting sqref="B39:O39">
    <cfRule type="expression" dxfId="123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131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80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9233</v>
      </c>
      <c r="D9" s="24">
        <v>26.11</v>
      </c>
      <c r="E9" s="24">
        <v>108.5</v>
      </c>
      <c r="F9" s="23">
        <v>18927.5</v>
      </c>
      <c r="G9" s="24">
        <v>53.52</v>
      </c>
      <c r="H9" s="24">
        <v>107</v>
      </c>
      <c r="I9" s="24">
        <v>82.7</v>
      </c>
      <c r="J9" s="24">
        <v>282.2</v>
      </c>
      <c r="K9" s="23">
        <v>17.02</v>
      </c>
      <c r="L9" s="24">
        <v>529.94799999999998</v>
      </c>
      <c r="M9" s="25">
        <v>1.4990000000000001</v>
      </c>
      <c r="N9" s="24">
        <v>629.4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8766.2000000000007</v>
      </c>
      <c r="D10" s="24">
        <v>24.79</v>
      </c>
      <c r="E10" s="24">
        <v>108.2</v>
      </c>
      <c r="F10" s="23">
        <v>18250.599999999999</v>
      </c>
      <c r="G10" s="24">
        <v>51.61</v>
      </c>
      <c r="H10" s="24">
        <v>107</v>
      </c>
      <c r="I10" s="24">
        <v>79.8</v>
      </c>
      <c r="J10" s="24">
        <v>268.3</v>
      </c>
      <c r="K10" s="23">
        <v>15.6</v>
      </c>
      <c r="L10" s="24">
        <v>485.702</v>
      </c>
      <c r="M10" s="25">
        <v>1.373</v>
      </c>
      <c r="N10" s="24">
        <v>698.5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113</v>
      </c>
      <c r="C11" s="23">
        <v>8491.7999999999993</v>
      </c>
      <c r="D11" s="24">
        <v>24.01</v>
      </c>
      <c r="E11" s="24">
        <v>108</v>
      </c>
      <c r="F11" s="23">
        <v>17986.599999999999</v>
      </c>
      <c r="G11" s="24">
        <v>50.86</v>
      </c>
      <c r="H11" s="24">
        <v>107</v>
      </c>
      <c r="I11" s="24">
        <v>78.400000000000006</v>
      </c>
      <c r="J11" s="24">
        <v>259.10000000000002</v>
      </c>
      <c r="K11" s="23">
        <v>14.85</v>
      </c>
      <c r="L11" s="24">
        <v>462.42200000000003</v>
      </c>
      <c r="M11" s="25">
        <v>1.3080000000000001</v>
      </c>
      <c r="N11" s="24">
        <v>785.5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11</v>
      </c>
      <c r="C12" s="23">
        <v>5680.2</v>
      </c>
      <c r="D12" s="24">
        <v>16.059999999999999</v>
      </c>
      <c r="E12" s="24">
        <v>121.7</v>
      </c>
      <c r="F12" s="23">
        <v>12963.5</v>
      </c>
      <c r="G12" s="24">
        <v>36.659999999999997</v>
      </c>
      <c r="H12" s="24">
        <v>118</v>
      </c>
      <c r="I12" s="24">
        <v>69.599999999999994</v>
      </c>
      <c r="J12" s="24">
        <v>213.5</v>
      </c>
      <c r="K12" s="23">
        <v>8.82</v>
      </c>
      <c r="L12" s="24">
        <v>274.63600000000002</v>
      </c>
      <c r="M12" s="25">
        <v>0.77700000000000002</v>
      </c>
      <c r="N12" s="24">
        <v>919.6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4636</v>
      </c>
      <c r="D13" s="24">
        <v>13.11</v>
      </c>
      <c r="E13" s="24">
        <v>99.5</v>
      </c>
      <c r="F13" s="23">
        <v>11762</v>
      </c>
      <c r="G13" s="24">
        <v>33.26</v>
      </c>
      <c r="H13" s="24">
        <v>100</v>
      </c>
      <c r="I13" s="24">
        <v>57</v>
      </c>
      <c r="J13" s="24">
        <v>157.4</v>
      </c>
      <c r="K13" s="23">
        <v>5.9</v>
      </c>
      <c r="L13" s="24">
        <v>183.66300000000001</v>
      </c>
      <c r="M13" s="25">
        <v>0.51900000000000002</v>
      </c>
      <c r="N13" s="24">
        <v>1059.8</v>
      </c>
      <c r="O13" s="24">
        <v>194642.9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4656.6000000000004</v>
      </c>
      <c r="D14" s="24">
        <v>13.17</v>
      </c>
      <c r="E14" s="24">
        <v>115.1</v>
      </c>
      <c r="F14" s="23">
        <v>11204.9</v>
      </c>
      <c r="G14" s="24">
        <v>31.68</v>
      </c>
      <c r="H14" s="24">
        <v>112</v>
      </c>
      <c r="I14" s="24">
        <v>67.8</v>
      </c>
      <c r="J14" s="24">
        <v>197.2</v>
      </c>
      <c r="K14" s="23">
        <v>7.04</v>
      </c>
      <c r="L14" s="24">
        <v>219.21600000000001</v>
      </c>
      <c r="M14" s="25">
        <v>0.62</v>
      </c>
      <c r="N14" s="24">
        <v>786.5</v>
      </c>
      <c r="O14" s="24">
        <v>172416.7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4255.3</v>
      </c>
      <c r="D15" s="24">
        <v>12.03</v>
      </c>
      <c r="E15" s="24">
        <v>92.7</v>
      </c>
      <c r="F15" s="23">
        <v>10716.4</v>
      </c>
      <c r="G15" s="24">
        <v>30.3</v>
      </c>
      <c r="H15" s="24">
        <v>94</v>
      </c>
      <c r="I15" s="24">
        <v>53.1</v>
      </c>
      <c r="J15" s="24">
        <v>147.5</v>
      </c>
      <c r="K15" s="23">
        <v>5.04</v>
      </c>
      <c r="L15" s="24">
        <v>156.78800000000001</v>
      </c>
      <c r="M15" s="25">
        <v>0.443</v>
      </c>
      <c r="N15" s="24">
        <v>1138.9000000000001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3801.3</v>
      </c>
      <c r="D16" s="24">
        <v>10.75</v>
      </c>
      <c r="E16" s="24">
        <v>102.3</v>
      </c>
      <c r="F16" s="23">
        <v>9401.1</v>
      </c>
      <c r="G16" s="24">
        <v>26.58</v>
      </c>
      <c r="H16" s="24">
        <v>101</v>
      </c>
      <c r="I16" s="24">
        <v>63.9</v>
      </c>
      <c r="J16" s="24">
        <v>180.8</v>
      </c>
      <c r="K16" s="23">
        <v>5.42</v>
      </c>
      <c r="L16" s="24">
        <v>168.63399999999999</v>
      </c>
      <c r="M16" s="25">
        <v>0.47699999999999998</v>
      </c>
      <c r="N16" s="24">
        <v>873.1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2957.4</v>
      </c>
      <c r="D17" s="24">
        <v>8.36</v>
      </c>
      <c r="E17" s="24">
        <v>96.4</v>
      </c>
      <c r="F17" s="23">
        <v>7774.3</v>
      </c>
      <c r="G17" s="24">
        <v>21.98</v>
      </c>
      <c r="H17" s="24">
        <v>97</v>
      </c>
      <c r="I17" s="24">
        <v>57.4</v>
      </c>
      <c r="J17" s="24">
        <v>152.80000000000001</v>
      </c>
      <c r="K17" s="23">
        <v>3.78</v>
      </c>
      <c r="L17" s="24">
        <v>117.81100000000001</v>
      </c>
      <c r="M17" s="25">
        <v>0.33300000000000002</v>
      </c>
      <c r="N17" s="24">
        <v>1078.4000000000001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2965.7</v>
      </c>
      <c r="D18" s="24">
        <v>8.39</v>
      </c>
      <c r="E18" s="24">
        <v>129</v>
      </c>
      <c r="F18" s="23">
        <v>7540.6</v>
      </c>
      <c r="G18" s="24">
        <v>21.32</v>
      </c>
      <c r="H18" s="24">
        <v>128</v>
      </c>
      <c r="I18" s="24">
        <v>55.7</v>
      </c>
      <c r="J18" s="24">
        <v>153.19999999999999</v>
      </c>
      <c r="K18" s="23">
        <v>3.68</v>
      </c>
      <c r="L18" s="24">
        <v>114.63200000000001</v>
      </c>
      <c r="M18" s="25">
        <v>0.32400000000000001</v>
      </c>
      <c r="N18" s="24">
        <v>964.9</v>
      </c>
      <c r="O18" s="24">
        <v>110613.1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2431.9</v>
      </c>
      <c r="D19" s="24">
        <v>6.88</v>
      </c>
      <c r="E19" s="24">
        <v>102.8</v>
      </c>
      <c r="F19" s="23">
        <v>6723.4</v>
      </c>
      <c r="G19" s="24">
        <v>19.010000000000002</v>
      </c>
      <c r="H19" s="24">
        <v>105</v>
      </c>
      <c r="I19" s="24">
        <v>53.4</v>
      </c>
      <c r="J19" s="24">
        <v>135.1</v>
      </c>
      <c r="K19" s="23">
        <v>2.89</v>
      </c>
      <c r="L19" s="24">
        <v>90.111000000000004</v>
      </c>
      <c r="M19" s="25">
        <v>0.255</v>
      </c>
      <c r="N19" s="24">
        <v>931.4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Другие</v>
      </c>
      <c r="B20" s="31" t="s">
        <v>25</v>
      </c>
      <c r="C20" s="23">
        <v>2442.6</v>
      </c>
      <c r="D20" s="24">
        <v>6.91</v>
      </c>
      <c r="E20" s="24">
        <v>82.5</v>
      </c>
      <c r="F20" s="23">
        <v>6489.4</v>
      </c>
      <c r="G20" s="24">
        <v>18.350000000000001</v>
      </c>
      <c r="H20" s="24">
        <v>87</v>
      </c>
      <c r="I20" s="24">
        <v>61</v>
      </c>
      <c r="J20" s="24">
        <v>160.69999999999999</v>
      </c>
      <c r="K20" s="23">
        <v>3.32</v>
      </c>
      <c r="L20" s="24">
        <v>103.44</v>
      </c>
      <c r="M20" s="25">
        <v>0.29199999999999998</v>
      </c>
      <c r="N20" s="24">
        <v>1272.3</v>
      </c>
      <c r="O20" s="24">
        <v>131608.70000000001</v>
      </c>
      <c r="R20" s="45"/>
      <c r="U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2422.1</v>
      </c>
      <c r="D21" s="24">
        <v>6.85</v>
      </c>
      <c r="E21" s="24">
        <v>126.2</v>
      </c>
      <c r="F21" s="23">
        <v>6261.6</v>
      </c>
      <c r="G21" s="24">
        <v>17.71</v>
      </c>
      <c r="H21" s="24">
        <v>121</v>
      </c>
      <c r="I21" s="24">
        <v>73.3</v>
      </c>
      <c r="J21" s="24">
        <v>198.4</v>
      </c>
      <c r="K21" s="23">
        <v>3.96</v>
      </c>
      <c r="L21" s="24">
        <v>123.256</v>
      </c>
      <c r="M21" s="25">
        <v>0.34899999999999998</v>
      </c>
      <c r="N21" s="24">
        <v>684.8</v>
      </c>
      <c r="O21" s="24">
        <v>84400</v>
      </c>
      <c r="R21" s="45"/>
      <c r="U21" s="45"/>
      <c r="AD21" s="46"/>
    </row>
    <row r="22" spans="1:30" x14ac:dyDescent="0.25">
      <c r="A22" s="30" t="str">
        <f>VLOOKUP(B22,Холдинги!$A:$B,2,0)</f>
        <v>Крутой Медиа</v>
      </c>
      <c r="B22" s="31" t="s">
        <v>15</v>
      </c>
      <c r="C22" s="23">
        <v>2265.1999999999998</v>
      </c>
      <c r="D22" s="24">
        <v>6.41</v>
      </c>
      <c r="E22" s="24">
        <v>126.6</v>
      </c>
      <c r="F22" s="23">
        <v>6260.8</v>
      </c>
      <c r="G22" s="24">
        <v>17.7</v>
      </c>
      <c r="H22" s="24">
        <v>125</v>
      </c>
      <c r="I22" s="24">
        <v>49.8</v>
      </c>
      <c r="J22" s="24">
        <v>126.1</v>
      </c>
      <c r="K22" s="23">
        <v>2.52</v>
      </c>
      <c r="L22" s="24">
        <v>78.335999999999999</v>
      </c>
      <c r="M22" s="25">
        <v>0.222</v>
      </c>
      <c r="N22" s="24">
        <v>950.5</v>
      </c>
      <c r="O22" s="24">
        <v>74458.3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2110.1999999999998</v>
      </c>
      <c r="D23" s="24">
        <v>5.97</v>
      </c>
      <c r="E23" s="24">
        <v>114.7</v>
      </c>
      <c r="F23" s="23">
        <v>6108.7</v>
      </c>
      <c r="G23" s="24">
        <v>17.27</v>
      </c>
      <c r="H23" s="24">
        <v>116</v>
      </c>
      <c r="I23" s="24">
        <v>45.1</v>
      </c>
      <c r="J23" s="24">
        <v>109.2</v>
      </c>
      <c r="K23" s="23">
        <v>2.12</v>
      </c>
      <c r="L23" s="24">
        <v>66.155000000000001</v>
      </c>
      <c r="M23" s="25">
        <v>0.187</v>
      </c>
      <c r="N23" s="24">
        <v>713.4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2079.3000000000002</v>
      </c>
      <c r="D24" s="24">
        <v>5.88</v>
      </c>
      <c r="E24" s="24">
        <v>130.5</v>
      </c>
      <c r="F24" s="23">
        <v>5301.7</v>
      </c>
      <c r="G24" s="24">
        <v>14.99</v>
      </c>
      <c r="H24" s="24">
        <v>133</v>
      </c>
      <c r="I24" s="24">
        <v>57.2</v>
      </c>
      <c r="J24" s="24">
        <v>157</v>
      </c>
      <c r="K24" s="23">
        <v>2.65</v>
      </c>
      <c r="L24" s="24">
        <v>82.585999999999999</v>
      </c>
      <c r="M24" s="25">
        <v>0.23400000000000001</v>
      </c>
      <c r="N24" s="24">
        <v>637.4</v>
      </c>
      <c r="O24" s="24">
        <v>52641.7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7</v>
      </c>
      <c r="C25" s="23">
        <v>2382.1999999999998</v>
      </c>
      <c r="D25" s="24">
        <v>6.74</v>
      </c>
      <c r="E25" s="24">
        <v>77.400000000000006</v>
      </c>
      <c r="F25" s="23">
        <v>5059.7</v>
      </c>
      <c r="G25" s="24">
        <v>14.31</v>
      </c>
      <c r="H25" s="24">
        <v>81</v>
      </c>
      <c r="I25" s="24">
        <v>69.8</v>
      </c>
      <c r="J25" s="24">
        <v>230.2</v>
      </c>
      <c r="K25" s="23">
        <v>3.71</v>
      </c>
      <c r="L25" s="24">
        <v>115.539</v>
      </c>
      <c r="M25" s="25">
        <v>0.32700000000000001</v>
      </c>
      <c r="N25" s="24">
        <v>478.3</v>
      </c>
      <c r="O25" s="24">
        <v>55265.599999999999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1781.6</v>
      </c>
      <c r="D26" s="24">
        <v>5.04</v>
      </c>
      <c r="E26" s="24">
        <v>118.1</v>
      </c>
      <c r="F26" s="23">
        <v>4966.8999999999996</v>
      </c>
      <c r="G26" s="24">
        <v>14.04</v>
      </c>
      <c r="H26" s="24">
        <v>121</v>
      </c>
      <c r="I26" s="24">
        <v>59.8</v>
      </c>
      <c r="J26" s="24">
        <v>150.19999999999999</v>
      </c>
      <c r="K26" s="23">
        <v>2.38</v>
      </c>
      <c r="L26" s="24">
        <v>74.016000000000005</v>
      </c>
      <c r="M26" s="25">
        <v>0.20899999999999999</v>
      </c>
      <c r="N26" s="24">
        <v>820.9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Другие</v>
      </c>
      <c r="B27" s="31" t="s">
        <v>68</v>
      </c>
      <c r="C27" s="23">
        <v>1971.1</v>
      </c>
      <c r="D27" s="24">
        <v>5.57</v>
      </c>
      <c r="E27" s="24">
        <v>135.9</v>
      </c>
      <c r="F27" s="23">
        <v>4607.8999999999996</v>
      </c>
      <c r="G27" s="24">
        <v>13.03</v>
      </c>
      <c r="H27" s="24">
        <v>131</v>
      </c>
      <c r="I27" s="24">
        <v>92.7</v>
      </c>
      <c r="J27" s="24">
        <v>277.39999999999998</v>
      </c>
      <c r="K27" s="23">
        <v>4.07</v>
      </c>
      <c r="L27" s="24">
        <v>126.827</v>
      </c>
      <c r="M27" s="25">
        <v>0.35899999999999999</v>
      </c>
      <c r="N27" s="24">
        <v>202</v>
      </c>
      <c r="O27" s="24">
        <v>25622</v>
      </c>
      <c r="R27" s="45"/>
      <c r="U27" s="45"/>
      <c r="AD27" s="46"/>
    </row>
    <row r="28" spans="1:30" x14ac:dyDescent="0.25">
      <c r="A28" s="30" t="str">
        <f>VLOOKUP(B28,Холдинги!$A:$B,2,0)</f>
        <v>ВГТРК</v>
      </c>
      <c r="B28" s="31" t="s">
        <v>17</v>
      </c>
      <c r="C28" s="23">
        <v>1745</v>
      </c>
      <c r="D28" s="24">
        <v>4.93</v>
      </c>
      <c r="E28" s="24">
        <v>75.2</v>
      </c>
      <c r="F28" s="23">
        <v>4468.3999999999996</v>
      </c>
      <c r="G28" s="24">
        <v>12.64</v>
      </c>
      <c r="H28" s="24">
        <v>76</v>
      </c>
      <c r="I28" s="24">
        <v>56.8</v>
      </c>
      <c r="J28" s="24">
        <v>155.19999999999999</v>
      </c>
      <c r="K28" s="23">
        <v>2.21</v>
      </c>
      <c r="L28" s="24">
        <v>68.813999999999993</v>
      </c>
      <c r="M28" s="25">
        <v>0.19500000000000001</v>
      </c>
      <c r="N28" s="24">
        <v>837.4</v>
      </c>
      <c r="O28" s="24">
        <v>57627.1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1753.8</v>
      </c>
      <c r="D29" s="24">
        <v>4.96</v>
      </c>
      <c r="E29" s="24">
        <v>114.9</v>
      </c>
      <c r="F29" s="23">
        <v>4325</v>
      </c>
      <c r="G29" s="24">
        <v>12.23</v>
      </c>
      <c r="H29" s="24">
        <v>113</v>
      </c>
      <c r="I29" s="24">
        <v>74.8</v>
      </c>
      <c r="J29" s="24">
        <v>212.3</v>
      </c>
      <c r="K29" s="23">
        <v>2.93</v>
      </c>
      <c r="L29" s="24">
        <v>91.088999999999999</v>
      </c>
      <c r="M29" s="25">
        <v>0.25800000000000001</v>
      </c>
      <c r="N29" s="24">
        <v>702.9</v>
      </c>
      <c r="O29" s="24">
        <v>64029.2</v>
      </c>
      <c r="R29" s="45"/>
      <c r="U29" s="45"/>
      <c r="AD29" s="46"/>
    </row>
    <row r="30" spans="1:30" x14ac:dyDescent="0.25">
      <c r="A30" s="30" t="str">
        <f>VLOOKUP(B30,Холдинги!$A:$B,2,0)</f>
        <v>ЕМГ</v>
      </c>
      <c r="B30" s="31" t="s">
        <v>36</v>
      </c>
      <c r="C30" s="23">
        <v>1607.1</v>
      </c>
      <c r="D30" s="24">
        <v>4.54</v>
      </c>
      <c r="E30" s="24">
        <v>107.2</v>
      </c>
      <c r="F30" s="23">
        <v>4284.1000000000004</v>
      </c>
      <c r="G30" s="24">
        <v>12.11</v>
      </c>
      <c r="H30" s="24">
        <v>106</v>
      </c>
      <c r="I30" s="24">
        <v>73.599999999999994</v>
      </c>
      <c r="J30" s="24">
        <v>193.4</v>
      </c>
      <c r="K30" s="23">
        <v>2.64</v>
      </c>
      <c r="L30" s="24">
        <v>82.185000000000002</v>
      </c>
      <c r="M30" s="25">
        <v>0.23200000000000001</v>
      </c>
      <c r="N30" s="24">
        <v>642.20000000000005</v>
      </c>
      <c r="O30" s="24">
        <v>52781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1707.5</v>
      </c>
      <c r="D31" s="24">
        <v>4.83</v>
      </c>
      <c r="E31" s="24">
        <v>118.9</v>
      </c>
      <c r="F31" s="23">
        <v>3913.3</v>
      </c>
      <c r="G31" s="24">
        <v>11.07</v>
      </c>
      <c r="H31" s="24">
        <v>113</v>
      </c>
      <c r="I31" s="24">
        <v>74.400000000000006</v>
      </c>
      <c r="J31" s="24">
        <v>227.3</v>
      </c>
      <c r="K31" s="23">
        <v>2.83</v>
      </c>
      <c r="L31" s="24">
        <v>88.224999999999994</v>
      </c>
      <c r="M31" s="25">
        <v>0.249</v>
      </c>
      <c r="N31" s="24">
        <v>630.20000000000005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1" t="s">
        <v>16</v>
      </c>
      <c r="C32" s="23">
        <v>1314.9</v>
      </c>
      <c r="D32" s="24">
        <v>3.72</v>
      </c>
      <c r="E32" s="24">
        <v>124.3</v>
      </c>
      <c r="F32" s="23">
        <v>3608.1</v>
      </c>
      <c r="G32" s="24">
        <v>10.199999999999999</v>
      </c>
      <c r="H32" s="24">
        <v>125</v>
      </c>
      <c r="I32" s="24">
        <v>66</v>
      </c>
      <c r="J32" s="24">
        <v>168.2</v>
      </c>
      <c r="K32" s="23">
        <v>1.93</v>
      </c>
      <c r="L32" s="24">
        <v>60.220999999999997</v>
      </c>
      <c r="M32" s="25">
        <v>0.17</v>
      </c>
      <c r="N32" s="24">
        <v>682.9</v>
      </c>
      <c r="O32" s="24">
        <v>41125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ВГТРК</v>
      </c>
      <c r="B33" s="31" t="s">
        <v>24</v>
      </c>
      <c r="C33" s="23">
        <v>1350.9</v>
      </c>
      <c r="D33" s="24">
        <v>3.82</v>
      </c>
      <c r="E33" s="24">
        <v>62.8</v>
      </c>
      <c r="F33" s="23">
        <v>3360.7</v>
      </c>
      <c r="G33" s="24">
        <v>9.5</v>
      </c>
      <c r="H33" s="24">
        <v>70</v>
      </c>
      <c r="I33" s="24">
        <v>52.4</v>
      </c>
      <c r="J33" s="24">
        <v>147.4</v>
      </c>
      <c r="K33" s="23">
        <v>1.58</v>
      </c>
      <c r="L33" s="24">
        <v>49.149000000000001</v>
      </c>
      <c r="M33" s="25">
        <v>0.13900000000000001</v>
      </c>
      <c r="N33" s="24">
        <v>1440.6</v>
      </c>
      <c r="O33" s="24">
        <v>70802.8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ГПМ</v>
      </c>
      <c r="B34" s="31" t="s">
        <v>28</v>
      </c>
      <c r="C34" s="23">
        <v>1057.0999999999999</v>
      </c>
      <c r="D34" s="24">
        <v>2.99</v>
      </c>
      <c r="E34" s="24">
        <v>101.2</v>
      </c>
      <c r="F34" s="23">
        <v>2966.3</v>
      </c>
      <c r="G34" s="24">
        <v>8.39</v>
      </c>
      <c r="H34" s="24">
        <v>103</v>
      </c>
      <c r="I34" s="24">
        <v>58.2</v>
      </c>
      <c r="J34" s="24">
        <v>145.19999999999999</v>
      </c>
      <c r="K34" s="23">
        <v>1.37</v>
      </c>
      <c r="L34" s="24">
        <v>42.734000000000002</v>
      </c>
      <c r="M34" s="25">
        <v>0.121</v>
      </c>
      <c r="N34" s="24">
        <v>1117.7</v>
      </c>
      <c r="O34" s="24">
        <v>47761.9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1" t="s">
        <v>9</v>
      </c>
      <c r="C35" s="23">
        <v>1085</v>
      </c>
      <c r="D35" s="24">
        <v>3.07</v>
      </c>
      <c r="E35" s="24">
        <v>108.3</v>
      </c>
      <c r="F35" s="23">
        <v>2952</v>
      </c>
      <c r="G35" s="24">
        <v>8.35</v>
      </c>
      <c r="H35" s="24">
        <v>108</v>
      </c>
      <c r="I35" s="24">
        <v>58.7</v>
      </c>
      <c r="J35" s="24">
        <v>151.1</v>
      </c>
      <c r="K35" s="23">
        <v>1.42</v>
      </c>
      <c r="L35" s="24">
        <v>44.247</v>
      </c>
      <c r="M35" s="25">
        <v>0.125</v>
      </c>
      <c r="N35" s="24">
        <v>815.5</v>
      </c>
      <c r="O35" s="24">
        <v>36083.300000000003</v>
      </c>
      <c r="R35" s="45"/>
      <c r="U35" s="45"/>
      <c r="AD35" s="46"/>
    </row>
    <row r="36" spans="1:30" x14ac:dyDescent="0.25">
      <c r="A36" s="30" t="str">
        <f>VLOOKUP(B36,Холдинги!$A:$B,2,0)</f>
        <v>Ру медиа</v>
      </c>
      <c r="B36" s="31" t="s">
        <v>6</v>
      </c>
      <c r="C36" s="23">
        <v>1180.5</v>
      </c>
      <c r="D36" s="24">
        <v>3.34</v>
      </c>
      <c r="E36" s="24">
        <v>99</v>
      </c>
      <c r="F36" s="23">
        <v>2805.9</v>
      </c>
      <c r="G36" s="24">
        <v>7.93</v>
      </c>
      <c r="H36" s="24">
        <v>99</v>
      </c>
      <c r="I36" s="24">
        <v>48.6</v>
      </c>
      <c r="J36" s="24">
        <v>143.19999999999999</v>
      </c>
      <c r="K36" s="23">
        <v>1.28</v>
      </c>
      <c r="L36" s="24">
        <v>39.854999999999997</v>
      </c>
      <c r="M36" s="25">
        <v>0.113</v>
      </c>
      <c r="N36" s="24">
        <v>1399.8</v>
      </c>
      <c r="O36" s="24">
        <v>55789.3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860.4</v>
      </c>
      <c r="D37" s="24">
        <v>2.4300000000000002</v>
      </c>
      <c r="E37" s="24">
        <v>104.1</v>
      </c>
      <c r="F37" s="23">
        <v>2427</v>
      </c>
      <c r="G37" s="24">
        <v>6.86</v>
      </c>
      <c r="H37" s="24">
        <v>99</v>
      </c>
      <c r="I37" s="24">
        <v>47.9</v>
      </c>
      <c r="J37" s="24">
        <v>118.8</v>
      </c>
      <c r="K37" s="23">
        <v>0.92</v>
      </c>
      <c r="L37" s="24">
        <v>28.599</v>
      </c>
      <c r="M37" s="25">
        <v>8.1000000000000003E-2</v>
      </c>
      <c r="N37" s="24">
        <v>869.5</v>
      </c>
      <c r="O37" s="24">
        <v>24865.7</v>
      </c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1" t="s">
        <v>110</v>
      </c>
      <c r="C38" s="23">
        <v>784.2</v>
      </c>
      <c r="D38" s="24">
        <v>2.2200000000000002</v>
      </c>
      <c r="E38" s="24">
        <v>63.5</v>
      </c>
      <c r="F38" s="23">
        <v>2076.9</v>
      </c>
      <c r="G38" s="24">
        <v>5.87</v>
      </c>
      <c r="H38" s="24">
        <v>74</v>
      </c>
      <c r="I38" s="24">
        <v>53.1</v>
      </c>
      <c r="J38" s="24">
        <v>140.30000000000001</v>
      </c>
      <c r="K38" s="23">
        <v>0.93</v>
      </c>
      <c r="L38" s="24">
        <v>28.914999999999999</v>
      </c>
      <c r="M38" s="25">
        <v>8.2000000000000003E-2</v>
      </c>
      <c r="N38" s="24">
        <v>489.6</v>
      </c>
      <c r="O38" s="24">
        <v>14158.3</v>
      </c>
      <c r="U38" s="45"/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741.8</v>
      </c>
      <c r="D39" s="24">
        <v>2.1</v>
      </c>
      <c r="E39" s="24">
        <v>74.3</v>
      </c>
      <c r="F39" s="23">
        <v>2019.3</v>
      </c>
      <c r="G39" s="24">
        <v>5.71</v>
      </c>
      <c r="H39" s="24">
        <v>79</v>
      </c>
      <c r="I39" s="24">
        <v>48.7</v>
      </c>
      <c r="J39" s="24">
        <v>125.1</v>
      </c>
      <c r="K39" s="23">
        <v>0.81</v>
      </c>
      <c r="L39" s="24">
        <v>25.068999999999999</v>
      </c>
      <c r="M39" s="25">
        <v>7.0999999999999994E-2</v>
      </c>
      <c r="N39" s="24">
        <v>1657.1</v>
      </c>
      <c r="O39" s="24">
        <v>41541.699999999997</v>
      </c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676</v>
      </c>
      <c r="D40" s="24">
        <v>1.91</v>
      </c>
      <c r="E40" s="24">
        <v>96.3</v>
      </c>
      <c r="F40" s="23">
        <v>1914.8</v>
      </c>
      <c r="G40" s="24">
        <v>5.41</v>
      </c>
      <c r="H40" s="24">
        <v>102</v>
      </c>
      <c r="I40" s="24">
        <v>53.1</v>
      </c>
      <c r="J40" s="24">
        <v>131.19999999999999</v>
      </c>
      <c r="K40" s="23">
        <v>0.8</v>
      </c>
      <c r="L40" s="24">
        <v>24.922999999999998</v>
      </c>
      <c r="M40" s="25">
        <v>7.0000000000000007E-2</v>
      </c>
      <c r="N40" s="24">
        <v>1831.9</v>
      </c>
      <c r="O40" s="24">
        <v>45654.8</v>
      </c>
      <c r="U40" s="45"/>
      <c r="AC40" s="45"/>
      <c r="AD40" s="46"/>
    </row>
    <row r="41" spans="1:30" x14ac:dyDescent="0.25">
      <c r="A41" s="30" t="e">
        <f>VLOOKUP(B41,Холдинги!$A:$B,2,0)</f>
        <v>#N/A</v>
      </c>
      <c r="B41" s="31" t="s">
        <v>114</v>
      </c>
      <c r="C41" s="23">
        <v>649.9</v>
      </c>
      <c r="D41" s="24">
        <v>1.84</v>
      </c>
      <c r="E41" s="24">
        <v>94.6</v>
      </c>
      <c r="F41" s="23">
        <v>1694.4</v>
      </c>
      <c r="G41" s="24">
        <v>4.79</v>
      </c>
      <c r="H41" s="24">
        <v>94</v>
      </c>
      <c r="I41" s="24">
        <v>44.4</v>
      </c>
      <c r="J41" s="24">
        <v>119.3</v>
      </c>
      <c r="K41" s="23">
        <v>0.64</v>
      </c>
      <c r="L41" s="24">
        <v>20.055</v>
      </c>
      <c r="M41" s="25">
        <v>5.7000000000000002E-2</v>
      </c>
      <c r="N41" s="24">
        <v>3819</v>
      </c>
      <c r="O41" s="24">
        <v>76591.7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661.6</v>
      </c>
      <c r="D42" s="24">
        <v>1.87</v>
      </c>
      <c r="E42" s="24">
        <v>103.2</v>
      </c>
      <c r="F42" s="23">
        <v>1633</v>
      </c>
      <c r="G42" s="24">
        <v>4.62</v>
      </c>
      <c r="H42" s="24">
        <v>92</v>
      </c>
      <c r="I42" s="24">
        <v>50.7</v>
      </c>
      <c r="J42" s="24">
        <v>143.69999999999999</v>
      </c>
      <c r="K42" s="23">
        <v>0.75</v>
      </c>
      <c r="L42" s="24">
        <v>23.279</v>
      </c>
      <c r="M42" s="25">
        <v>6.6000000000000003E-2</v>
      </c>
      <c r="N42" s="24">
        <v>142.30000000000001</v>
      </c>
      <c r="O42" s="24">
        <v>3312.5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446.1</v>
      </c>
      <c r="D43" s="24">
        <v>1.26</v>
      </c>
      <c r="E43" s="24">
        <v>92.1</v>
      </c>
      <c r="F43" s="23">
        <v>1184.3</v>
      </c>
      <c r="G43" s="24">
        <v>3.35</v>
      </c>
      <c r="H43" s="24">
        <v>93</v>
      </c>
      <c r="I43" s="24">
        <v>47.5</v>
      </c>
      <c r="J43" s="24">
        <v>125.1</v>
      </c>
      <c r="K43" s="23">
        <v>0.47</v>
      </c>
      <c r="L43" s="24">
        <v>14.701000000000001</v>
      </c>
      <c r="M43" s="25">
        <v>4.2000000000000003E-2</v>
      </c>
      <c r="N43" s="24">
        <v>1994.4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6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122" priority="17">
      <formula>$A9="ГПМ"</formula>
    </cfRule>
  </conditionalFormatting>
  <conditionalFormatting sqref="C9:O9">
    <cfRule type="expression" dxfId="121" priority="12">
      <formula>$A9="ГПМ"</formula>
    </cfRule>
  </conditionalFormatting>
  <conditionalFormatting sqref="A44:B44">
    <cfRule type="expression" dxfId="120" priority="5">
      <formula>$A44="ГПМ"</formula>
    </cfRule>
  </conditionalFormatting>
  <conditionalFormatting sqref="C44:O44">
    <cfRule type="expression" dxfId="119" priority="4">
      <formula>$A44="ДРР"</formula>
    </cfRule>
  </conditionalFormatting>
  <conditionalFormatting sqref="C45:O55">
    <cfRule type="expression" dxfId="118" priority="6">
      <formula>$A45="ДРР"</formula>
    </cfRule>
  </conditionalFormatting>
  <conditionalFormatting sqref="B41:O43">
    <cfRule type="expression" dxfId="117" priority="3">
      <formula>$A41="ГПМ"</formula>
    </cfRule>
  </conditionalFormatting>
  <conditionalFormatting sqref="B40:O40">
    <cfRule type="expression" dxfId="116" priority="2">
      <formula>$A40="ГПМ"</formula>
    </cfRule>
  </conditionalFormatting>
  <conditionalFormatting sqref="B39:O39">
    <cfRule type="expression" dxfId="115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132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133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81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4343.2</v>
      </c>
      <c r="D9" s="24">
        <v>23.38</v>
      </c>
      <c r="E9" s="24">
        <v>97.2</v>
      </c>
      <c r="F9" s="23">
        <v>9530.4</v>
      </c>
      <c r="G9" s="24">
        <v>51.31</v>
      </c>
      <c r="H9" s="24">
        <v>103</v>
      </c>
      <c r="I9" s="24">
        <v>74.5</v>
      </c>
      <c r="J9" s="24">
        <v>237.8</v>
      </c>
      <c r="K9" s="23">
        <v>15.7</v>
      </c>
      <c r="L9" s="24">
        <v>224.798</v>
      </c>
      <c r="M9" s="25">
        <v>1.21</v>
      </c>
      <c r="N9" s="24">
        <v>1483.9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4046.7</v>
      </c>
      <c r="D10" s="24">
        <v>21.79</v>
      </c>
      <c r="E10" s="24">
        <v>95.1</v>
      </c>
      <c r="F10" s="23">
        <v>9098.5</v>
      </c>
      <c r="G10" s="24">
        <v>48.99</v>
      </c>
      <c r="H10" s="24">
        <v>102</v>
      </c>
      <c r="I10" s="24">
        <v>69.7</v>
      </c>
      <c r="J10" s="24">
        <v>217</v>
      </c>
      <c r="K10" s="23">
        <v>13.68</v>
      </c>
      <c r="L10" s="24">
        <v>195.91</v>
      </c>
      <c r="M10" s="25">
        <v>1.0549999999999999</v>
      </c>
      <c r="N10" s="24">
        <v>1731.8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113</v>
      </c>
      <c r="C11" s="23">
        <v>3885</v>
      </c>
      <c r="D11" s="24">
        <v>20.92</v>
      </c>
      <c r="E11" s="24">
        <v>94.1</v>
      </c>
      <c r="F11" s="23">
        <v>8950.5</v>
      </c>
      <c r="G11" s="24">
        <v>48.19</v>
      </c>
      <c r="H11" s="24">
        <v>101</v>
      </c>
      <c r="I11" s="24">
        <v>67.599999999999994</v>
      </c>
      <c r="J11" s="24">
        <v>205.3</v>
      </c>
      <c r="K11" s="23">
        <v>12.73</v>
      </c>
      <c r="L11" s="24">
        <v>182.321</v>
      </c>
      <c r="M11" s="25">
        <v>0.98199999999999998</v>
      </c>
      <c r="N11" s="24">
        <v>1992.2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40" t="s">
        <v>11</v>
      </c>
      <c r="C12" s="23">
        <v>2868.1</v>
      </c>
      <c r="D12" s="24">
        <v>15.44</v>
      </c>
      <c r="E12" s="24">
        <v>117</v>
      </c>
      <c r="F12" s="23">
        <v>6796.7</v>
      </c>
      <c r="G12" s="24">
        <v>36.590000000000003</v>
      </c>
      <c r="H12" s="24">
        <v>118</v>
      </c>
      <c r="I12" s="24">
        <v>71</v>
      </c>
      <c r="J12" s="24">
        <v>209.7</v>
      </c>
      <c r="K12" s="23">
        <v>9.8699999999999992</v>
      </c>
      <c r="L12" s="24">
        <v>141.36199999999999</v>
      </c>
      <c r="M12" s="25">
        <v>0.76100000000000001</v>
      </c>
      <c r="N12" s="24">
        <v>1786.6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РМГ</v>
      </c>
      <c r="B13" s="31" t="s">
        <v>31</v>
      </c>
      <c r="C13" s="23">
        <v>2642.4</v>
      </c>
      <c r="D13" s="24">
        <v>14.23</v>
      </c>
      <c r="E13" s="24">
        <v>124.3</v>
      </c>
      <c r="F13" s="23">
        <v>6426.5</v>
      </c>
      <c r="G13" s="24">
        <v>34.6</v>
      </c>
      <c r="H13" s="24">
        <v>122</v>
      </c>
      <c r="I13" s="24">
        <v>75.3</v>
      </c>
      <c r="J13" s="24">
        <v>216.8</v>
      </c>
      <c r="K13" s="23">
        <v>9.65</v>
      </c>
      <c r="L13" s="24">
        <v>138.24700000000001</v>
      </c>
      <c r="M13" s="25">
        <v>0.74399999999999999</v>
      </c>
      <c r="N13" s="24">
        <v>1247.2</v>
      </c>
      <c r="O13" s="24">
        <v>172416.7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ГПМ</v>
      </c>
      <c r="B14" s="31" t="s">
        <v>5</v>
      </c>
      <c r="C14" s="23">
        <v>2222.6</v>
      </c>
      <c r="D14" s="24">
        <v>11.97</v>
      </c>
      <c r="E14" s="24">
        <v>90.8</v>
      </c>
      <c r="F14" s="23">
        <v>5974.2</v>
      </c>
      <c r="G14" s="24">
        <v>32.17</v>
      </c>
      <c r="H14" s="24">
        <v>97</v>
      </c>
      <c r="I14" s="24">
        <v>51.4</v>
      </c>
      <c r="J14" s="24">
        <v>133.9</v>
      </c>
      <c r="K14" s="23">
        <v>5.54</v>
      </c>
      <c r="L14" s="24">
        <v>79.376999999999995</v>
      </c>
      <c r="M14" s="25">
        <v>0.42699999999999999</v>
      </c>
      <c r="N14" s="24">
        <v>2452.1</v>
      </c>
      <c r="O14" s="24">
        <v>194642.9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2171.9</v>
      </c>
      <c r="D15" s="24">
        <v>11.69</v>
      </c>
      <c r="E15" s="24">
        <v>90.1</v>
      </c>
      <c r="F15" s="23">
        <v>5559.2</v>
      </c>
      <c r="G15" s="24">
        <v>29.93</v>
      </c>
      <c r="H15" s="24">
        <v>92</v>
      </c>
      <c r="I15" s="24">
        <v>53.9</v>
      </c>
      <c r="J15" s="24">
        <v>147.5</v>
      </c>
      <c r="K15" s="23">
        <v>5.68</v>
      </c>
      <c r="L15" s="24">
        <v>81.331000000000003</v>
      </c>
      <c r="M15" s="25">
        <v>0.438</v>
      </c>
      <c r="N15" s="24">
        <v>2195.6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1780.7</v>
      </c>
      <c r="D16" s="24">
        <v>9.59</v>
      </c>
      <c r="E16" s="24">
        <v>91.2</v>
      </c>
      <c r="F16" s="23">
        <v>4620.8999999999996</v>
      </c>
      <c r="G16" s="24">
        <v>24.88</v>
      </c>
      <c r="H16" s="24">
        <v>94</v>
      </c>
      <c r="I16" s="24">
        <v>61</v>
      </c>
      <c r="J16" s="24">
        <v>164.6</v>
      </c>
      <c r="K16" s="23">
        <v>5.27</v>
      </c>
      <c r="L16" s="24">
        <v>75.448999999999998</v>
      </c>
      <c r="M16" s="25">
        <v>0.40600000000000003</v>
      </c>
      <c r="N16" s="24">
        <v>1951.4</v>
      </c>
      <c r="O16" s="24">
        <v>147232.1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1590.8</v>
      </c>
      <c r="D17" s="24">
        <v>8.57</v>
      </c>
      <c r="E17" s="24">
        <v>98.7</v>
      </c>
      <c r="F17" s="23">
        <v>4122.7</v>
      </c>
      <c r="G17" s="24">
        <v>22.2</v>
      </c>
      <c r="H17" s="24">
        <v>97</v>
      </c>
      <c r="I17" s="24">
        <v>57.7</v>
      </c>
      <c r="J17" s="24">
        <v>155.80000000000001</v>
      </c>
      <c r="K17" s="23">
        <v>4.45</v>
      </c>
      <c r="L17" s="24">
        <v>63.728000000000002</v>
      </c>
      <c r="M17" s="25">
        <v>0.34300000000000003</v>
      </c>
      <c r="N17" s="24">
        <v>1993.5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1291.5999999999999</v>
      </c>
      <c r="D18" s="24">
        <v>6.95</v>
      </c>
      <c r="E18" s="24">
        <v>106.9</v>
      </c>
      <c r="F18" s="23">
        <v>3605.1</v>
      </c>
      <c r="G18" s="24">
        <v>19.41</v>
      </c>
      <c r="H18" s="24">
        <v>117</v>
      </c>
      <c r="I18" s="24">
        <v>49</v>
      </c>
      <c r="J18" s="24">
        <v>122.9</v>
      </c>
      <c r="K18" s="23">
        <v>3.07</v>
      </c>
      <c r="L18" s="24">
        <v>43.956000000000003</v>
      </c>
      <c r="M18" s="25">
        <v>0.23699999999999999</v>
      </c>
      <c r="N18" s="24">
        <v>2516.5</v>
      </c>
      <c r="O18" s="24">
        <v>110613.1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Крутой Медиа</v>
      </c>
      <c r="B19" s="31" t="s">
        <v>15</v>
      </c>
      <c r="C19" s="23">
        <v>1276.4000000000001</v>
      </c>
      <c r="D19" s="24">
        <v>6.87</v>
      </c>
      <c r="E19" s="24">
        <v>135.80000000000001</v>
      </c>
      <c r="F19" s="23">
        <v>3491.8</v>
      </c>
      <c r="G19" s="24">
        <v>18.8</v>
      </c>
      <c r="H19" s="24">
        <v>132</v>
      </c>
      <c r="I19" s="24">
        <v>51.6</v>
      </c>
      <c r="J19" s="24">
        <v>132</v>
      </c>
      <c r="K19" s="23">
        <v>3.19</v>
      </c>
      <c r="L19" s="24">
        <v>45.725000000000001</v>
      </c>
      <c r="M19" s="25">
        <v>0.246</v>
      </c>
      <c r="N19" s="24">
        <v>1628.4</v>
      </c>
      <c r="O19" s="24">
        <v>74458.3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Другие</v>
      </c>
      <c r="B20" s="31" t="s">
        <v>25</v>
      </c>
      <c r="C20" s="23">
        <v>1147</v>
      </c>
      <c r="D20" s="24">
        <v>6.18</v>
      </c>
      <c r="E20" s="24">
        <v>73.8</v>
      </c>
      <c r="F20" s="23">
        <v>3203.3</v>
      </c>
      <c r="G20" s="24">
        <v>17.25</v>
      </c>
      <c r="H20" s="24">
        <v>82</v>
      </c>
      <c r="I20" s="24">
        <v>54.1</v>
      </c>
      <c r="J20" s="24">
        <v>135.6</v>
      </c>
      <c r="K20" s="23">
        <v>3.01</v>
      </c>
      <c r="L20" s="24">
        <v>43.076999999999998</v>
      </c>
      <c r="M20" s="25">
        <v>0.23200000000000001</v>
      </c>
      <c r="N20" s="24">
        <v>3055.2</v>
      </c>
      <c r="O20" s="24">
        <v>131608.70000000001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РМГ</v>
      </c>
      <c r="B21" s="31" t="s">
        <v>44</v>
      </c>
      <c r="C21" s="23">
        <v>1078.5</v>
      </c>
      <c r="D21" s="24">
        <v>5.81</v>
      </c>
      <c r="E21" s="24">
        <v>111.6</v>
      </c>
      <c r="F21" s="23">
        <v>3198.9</v>
      </c>
      <c r="G21" s="24">
        <v>17.22</v>
      </c>
      <c r="H21" s="24">
        <v>116</v>
      </c>
      <c r="I21" s="24">
        <v>46.1</v>
      </c>
      <c r="J21" s="24">
        <v>108.8</v>
      </c>
      <c r="K21" s="23">
        <v>2.41</v>
      </c>
      <c r="L21" s="24">
        <v>34.537999999999997</v>
      </c>
      <c r="M21" s="25">
        <v>0.186</v>
      </c>
      <c r="N21" s="24">
        <v>1366.5</v>
      </c>
      <c r="O21" s="24">
        <v>47195.8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ГПМ</v>
      </c>
      <c r="B22" s="31" t="s">
        <v>35</v>
      </c>
      <c r="C22" s="23">
        <v>1065.8</v>
      </c>
      <c r="D22" s="24">
        <v>5.74</v>
      </c>
      <c r="E22" s="24">
        <v>85.8</v>
      </c>
      <c r="F22" s="23">
        <v>3134.5</v>
      </c>
      <c r="G22" s="24">
        <v>16.88</v>
      </c>
      <c r="H22" s="24">
        <v>93</v>
      </c>
      <c r="I22" s="24">
        <v>50</v>
      </c>
      <c r="J22" s="24">
        <v>119</v>
      </c>
      <c r="K22" s="23">
        <v>2.58</v>
      </c>
      <c r="L22" s="24">
        <v>37.005000000000003</v>
      </c>
      <c r="M22" s="25">
        <v>0.19900000000000001</v>
      </c>
      <c r="N22" s="24">
        <v>2268</v>
      </c>
      <c r="O22" s="24">
        <v>83928.6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1025.3</v>
      </c>
      <c r="D23" s="24">
        <v>5.52</v>
      </c>
      <c r="E23" s="24">
        <v>101.7</v>
      </c>
      <c r="F23" s="23">
        <v>2851.7</v>
      </c>
      <c r="G23" s="24">
        <v>15.35</v>
      </c>
      <c r="H23" s="24">
        <v>105</v>
      </c>
      <c r="I23" s="24">
        <v>67.5</v>
      </c>
      <c r="J23" s="24">
        <v>169.8</v>
      </c>
      <c r="K23" s="23">
        <v>3.35</v>
      </c>
      <c r="L23" s="24">
        <v>48.045000000000002</v>
      </c>
      <c r="M23" s="25">
        <v>0.25900000000000001</v>
      </c>
      <c r="N23" s="24">
        <v>1756.7</v>
      </c>
      <c r="O23" s="24">
        <v>84400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879.1</v>
      </c>
      <c r="D24" s="24">
        <v>4.7300000000000004</v>
      </c>
      <c r="E24" s="24">
        <v>105</v>
      </c>
      <c r="F24" s="23">
        <v>2392.8000000000002</v>
      </c>
      <c r="G24" s="24">
        <v>12.88</v>
      </c>
      <c r="H24" s="24">
        <v>114</v>
      </c>
      <c r="I24" s="24">
        <v>56.9</v>
      </c>
      <c r="J24" s="24">
        <v>146.19999999999999</v>
      </c>
      <c r="K24" s="23">
        <v>2.42</v>
      </c>
      <c r="L24" s="24">
        <v>34.713999999999999</v>
      </c>
      <c r="M24" s="25">
        <v>0.187</v>
      </c>
      <c r="N24" s="24">
        <v>1516.4</v>
      </c>
      <c r="O24" s="24">
        <v>52641.7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ЕМГ</v>
      </c>
      <c r="B25" s="31" t="s">
        <v>36</v>
      </c>
      <c r="C25" s="23">
        <v>793.2</v>
      </c>
      <c r="D25" s="24">
        <v>4.2699999999999996</v>
      </c>
      <c r="E25" s="24">
        <v>100.8</v>
      </c>
      <c r="F25" s="23">
        <v>2224.4</v>
      </c>
      <c r="G25" s="24">
        <v>11.98</v>
      </c>
      <c r="H25" s="24">
        <v>105</v>
      </c>
      <c r="I25" s="24">
        <v>79.8</v>
      </c>
      <c r="J25" s="24">
        <v>199.2</v>
      </c>
      <c r="K25" s="23">
        <v>3.07</v>
      </c>
      <c r="L25" s="24">
        <v>43.953000000000003</v>
      </c>
      <c r="M25" s="25">
        <v>0.23699999999999999</v>
      </c>
      <c r="N25" s="24">
        <v>1200.9000000000001</v>
      </c>
      <c r="O25" s="24">
        <v>52781</v>
      </c>
      <c r="U25" s="45"/>
      <c r="AC25" s="45"/>
      <c r="AD25" s="46"/>
    </row>
    <row r="26" spans="1:30" x14ac:dyDescent="0.25">
      <c r="A26" s="30" t="str">
        <f>VLOOKUP(B26,Холдинги!$A:$B,2,0)</f>
        <v>РМГ</v>
      </c>
      <c r="B26" s="31" t="s">
        <v>22</v>
      </c>
      <c r="C26" s="23">
        <v>841.2</v>
      </c>
      <c r="D26" s="24">
        <v>4.53</v>
      </c>
      <c r="E26" s="24">
        <v>104.9</v>
      </c>
      <c r="F26" s="23">
        <v>2143.1999999999998</v>
      </c>
      <c r="G26" s="24">
        <v>11.54</v>
      </c>
      <c r="H26" s="24">
        <v>107</v>
      </c>
      <c r="I26" s="24">
        <v>86</v>
      </c>
      <c r="J26" s="24">
        <v>236.3</v>
      </c>
      <c r="K26" s="23">
        <v>3.51</v>
      </c>
      <c r="L26" s="24">
        <v>50.249000000000002</v>
      </c>
      <c r="M26" s="25">
        <v>0.27100000000000002</v>
      </c>
      <c r="N26" s="24">
        <v>1274.2</v>
      </c>
      <c r="O26" s="24">
        <v>64029.2</v>
      </c>
      <c r="U26" s="45"/>
      <c r="AC26" s="45"/>
      <c r="AD26" s="46"/>
    </row>
    <row r="27" spans="1:30" x14ac:dyDescent="0.25">
      <c r="A27" s="30" t="str">
        <f>VLOOKUP(B27,Холдинги!$A:$B,2,0)</f>
        <v>ГПМ</v>
      </c>
      <c r="B27" s="31" t="s">
        <v>12</v>
      </c>
      <c r="C27" s="23">
        <v>680.2</v>
      </c>
      <c r="D27" s="24">
        <v>3.66</v>
      </c>
      <c r="E27" s="24">
        <v>85.9</v>
      </c>
      <c r="F27" s="23">
        <v>2095.6</v>
      </c>
      <c r="G27" s="24">
        <v>11.28</v>
      </c>
      <c r="H27" s="24">
        <v>97</v>
      </c>
      <c r="I27" s="24">
        <v>46.5</v>
      </c>
      <c r="J27" s="24">
        <v>105.7</v>
      </c>
      <c r="K27" s="23">
        <v>1.54</v>
      </c>
      <c r="L27" s="24">
        <v>21.983000000000001</v>
      </c>
      <c r="M27" s="25">
        <v>0.11799999999999999</v>
      </c>
      <c r="N27" s="24">
        <v>2764</v>
      </c>
      <c r="O27" s="24">
        <v>60761.9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ЕМГ</v>
      </c>
      <c r="B28" s="31" t="s">
        <v>43</v>
      </c>
      <c r="C28" s="23">
        <v>931.2</v>
      </c>
      <c r="D28" s="24">
        <v>5.01</v>
      </c>
      <c r="E28" s="24">
        <v>123.4</v>
      </c>
      <c r="F28" s="23">
        <v>2059.6999999999998</v>
      </c>
      <c r="G28" s="24">
        <v>11.09</v>
      </c>
      <c r="H28" s="24">
        <v>113</v>
      </c>
      <c r="I28" s="24">
        <v>74.3</v>
      </c>
      <c r="J28" s="24">
        <v>235.1</v>
      </c>
      <c r="K28" s="23">
        <v>3.35</v>
      </c>
      <c r="L28" s="24">
        <v>48.040999999999997</v>
      </c>
      <c r="M28" s="25">
        <v>0.25900000000000001</v>
      </c>
      <c r="N28" s="24">
        <v>1157.4000000000001</v>
      </c>
      <c r="O28" s="24">
        <v>55603.6</v>
      </c>
      <c r="U28" s="45"/>
      <c r="AC28" s="45"/>
      <c r="AD28" s="46"/>
    </row>
    <row r="29" spans="1:30" x14ac:dyDescent="0.25">
      <c r="A29" s="30" t="str">
        <f>VLOOKUP(B29,Холдинги!$A:$B,2,0)</f>
        <v>ВГТРК</v>
      </c>
      <c r="B29" s="31" t="s">
        <v>7</v>
      </c>
      <c r="C29" s="23">
        <v>904.8</v>
      </c>
      <c r="D29" s="24">
        <v>4.87</v>
      </c>
      <c r="E29" s="24">
        <v>56</v>
      </c>
      <c r="F29" s="23">
        <v>2056</v>
      </c>
      <c r="G29" s="24">
        <v>11.07</v>
      </c>
      <c r="H29" s="24">
        <v>63</v>
      </c>
      <c r="I29" s="24">
        <v>52.8</v>
      </c>
      <c r="J29" s="24">
        <v>162.5</v>
      </c>
      <c r="K29" s="23">
        <v>2.3199999999999998</v>
      </c>
      <c r="L29" s="24">
        <v>33.154000000000003</v>
      </c>
      <c r="M29" s="25">
        <v>0.17899999999999999</v>
      </c>
      <c r="N29" s="24">
        <v>1666.9</v>
      </c>
      <c r="O29" s="24">
        <v>55265.599999999999</v>
      </c>
      <c r="U29" s="45"/>
      <c r="AC29" s="45"/>
      <c r="AD29" s="46"/>
    </row>
    <row r="30" spans="1:30" x14ac:dyDescent="0.25">
      <c r="A30" s="30" t="str">
        <f>VLOOKUP(B30,Холдинги!$A:$B,2,0)</f>
        <v>ВГТРК</v>
      </c>
      <c r="B30" s="31" t="s">
        <v>17</v>
      </c>
      <c r="C30" s="23">
        <v>720</v>
      </c>
      <c r="D30" s="24">
        <v>3.88</v>
      </c>
      <c r="E30" s="24">
        <v>59.1</v>
      </c>
      <c r="F30" s="23">
        <v>1948.9</v>
      </c>
      <c r="G30" s="24">
        <v>10.49</v>
      </c>
      <c r="H30" s="24">
        <v>63</v>
      </c>
      <c r="I30" s="24">
        <v>51.2</v>
      </c>
      <c r="J30" s="24">
        <v>132.4</v>
      </c>
      <c r="K30" s="23">
        <v>1.79</v>
      </c>
      <c r="L30" s="24">
        <v>25.59</v>
      </c>
      <c r="M30" s="25">
        <v>0.13800000000000001</v>
      </c>
      <c r="N30" s="24">
        <v>2251.9</v>
      </c>
      <c r="O30" s="24">
        <v>57627.1</v>
      </c>
      <c r="U30" s="45"/>
      <c r="AC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704.2</v>
      </c>
      <c r="D31" s="24">
        <v>3.79</v>
      </c>
      <c r="E31" s="24">
        <v>92.4</v>
      </c>
      <c r="F31" s="23">
        <v>1868.7</v>
      </c>
      <c r="G31" s="24">
        <v>10.06</v>
      </c>
      <c r="H31" s="24">
        <v>101</v>
      </c>
      <c r="I31" s="24">
        <v>81.3</v>
      </c>
      <c r="J31" s="24">
        <v>214.5</v>
      </c>
      <c r="K31" s="23">
        <v>2.78</v>
      </c>
      <c r="L31" s="24">
        <v>39.76</v>
      </c>
      <c r="M31" s="25">
        <v>0.214</v>
      </c>
      <c r="N31" s="24">
        <v>644.4</v>
      </c>
      <c r="O31" s="24">
        <v>25622</v>
      </c>
      <c r="U31" s="45"/>
      <c r="AC31" s="45"/>
      <c r="AD31" s="46"/>
    </row>
    <row r="32" spans="1:30" x14ac:dyDescent="0.25">
      <c r="A32" s="30" t="str">
        <f>VLOOKUP(B32,Холдинги!$A:$B,2,0)</f>
        <v>ГПМ</v>
      </c>
      <c r="B32" s="31" t="s">
        <v>9</v>
      </c>
      <c r="C32" s="23">
        <v>658.8</v>
      </c>
      <c r="D32" s="24">
        <v>3.55</v>
      </c>
      <c r="E32" s="24">
        <v>125.2</v>
      </c>
      <c r="F32" s="23">
        <v>1769.7</v>
      </c>
      <c r="G32" s="24">
        <v>9.5299999999999994</v>
      </c>
      <c r="H32" s="24">
        <v>123</v>
      </c>
      <c r="I32" s="24">
        <v>63.1</v>
      </c>
      <c r="J32" s="24">
        <v>164.5</v>
      </c>
      <c r="K32" s="23">
        <v>2.02</v>
      </c>
      <c r="L32" s="24">
        <v>28.888000000000002</v>
      </c>
      <c r="M32" s="25">
        <v>0.156</v>
      </c>
      <c r="N32" s="24">
        <v>1249.0999999999999</v>
      </c>
      <c r="O32" s="24">
        <v>36083.300000000003</v>
      </c>
      <c r="U32" s="45"/>
      <c r="AC32" s="45"/>
      <c r="AD32" s="46"/>
    </row>
    <row r="33" spans="1:30" x14ac:dyDescent="0.25">
      <c r="A33" s="30" t="str">
        <f>VLOOKUP(B33,Холдинги!$A:$B,2,0)</f>
        <v>ГПМ</v>
      </c>
      <c r="B33" s="31" t="s">
        <v>28</v>
      </c>
      <c r="C33" s="23">
        <v>560.20000000000005</v>
      </c>
      <c r="D33" s="24">
        <v>3.02</v>
      </c>
      <c r="E33" s="24">
        <v>102.1</v>
      </c>
      <c r="F33" s="23">
        <v>1582.6</v>
      </c>
      <c r="G33" s="24">
        <v>8.52</v>
      </c>
      <c r="H33" s="24">
        <v>104</v>
      </c>
      <c r="I33" s="24">
        <v>61.7</v>
      </c>
      <c r="J33" s="24">
        <v>152.9</v>
      </c>
      <c r="K33" s="23">
        <v>1.68</v>
      </c>
      <c r="L33" s="24">
        <v>24.003</v>
      </c>
      <c r="M33" s="25">
        <v>0.129</v>
      </c>
      <c r="N33" s="24">
        <v>1989.8</v>
      </c>
      <c r="O33" s="24">
        <v>47761.9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ВГТРК</v>
      </c>
      <c r="B34" s="31" t="s">
        <v>24</v>
      </c>
      <c r="C34" s="23">
        <v>633.79999999999995</v>
      </c>
      <c r="D34" s="24">
        <v>3.41</v>
      </c>
      <c r="E34" s="24">
        <v>56.1</v>
      </c>
      <c r="F34" s="23">
        <v>1570.4</v>
      </c>
      <c r="G34" s="24">
        <v>8.4600000000000009</v>
      </c>
      <c r="H34" s="24">
        <v>63</v>
      </c>
      <c r="I34" s="24">
        <v>53.8</v>
      </c>
      <c r="J34" s="24">
        <v>152</v>
      </c>
      <c r="K34" s="23">
        <v>1.65</v>
      </c>
      <c r="L34" s="24">
        <v>23.675000000000001</v>
      </c>
      <c r="M34" s="25">
        <v>0.127</v>
      </c>
      <c r="N34" s="24">
        <v>2990.6</v>
      </c>
      <c r="O34" s="24">
        <v>70802.8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РМГ</v>
      </c>
      <c r="B35" s="31" t="s">
        <v>16</v>
      </c>
      <c r="C35" s="23">
        <v>470.4</v>
      </c>
      <c r="D35" s="24">
        <v>2.5299999999999998</v>
      </c>
      <c r="E35" s="24">
        <v>84.7</v>
      </c>
      <c r="F35" s="23">
        <v>1481.9</v>
      </c>
      <c r="G35" s="24">
        <v>7.98</v>
      </c>
      <c r="H35" s="24">
        <v>98</v>
      </c>
      <c r="I35" s="24">
        <v>50.5</v>
      </c>
      <c r="J35" s="24">
        <v>112.2</v>
      </c>
      <c r="K35" s="23">
        <v>1.1499999999999999</v>
      </c>
      <c r="L35" s="24">
        <v>16.488</v>
      </c>
      <c r="M35" s="25">
        <v>8.8999999999999996E-2</v>
      </c>
      <c r="N35" s="24">
        <v>2494.1999999999998</v>
      </c>
      <c r="O35" s="24">
        <v>41125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401.6</v>
      </c>
      <c r="D36" s="24">
        <v>2.16</v>
      </c>
      <c r="E36" s="24">
        <v>92.5</v>
      </c>
      <c r="F36" s="23">
        <v>1177.4000000000001</v>
      </c>
      <c r="G36" s="24">
        <v>6.34</v>
      </c>
      <c r="H36" s="24">
        <v>91</v>
      </c>
      <c r="I36" s="24">
        <v>46.8</v>
      </c>
      <c r="J36" s="24">
        <v>111.7</v>
      </c>
      <c r="K36" s="23">
        <v>0.91</v>
      </c>
      <c r="L36" s="24">
        <v>13.048</v>
      </c>
      <c r="M36" s="25">
        <v>7.0000000000000007E-2</v>
      </c>
      <c r="N36" s="24">
        <v>1905.7</v>
      </c>
      <c r="O36" s="24">
        <v>24865.7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Ру медиа</v>
      </c>
      <c r="B37" s="31" t="s">
        <v>6</v>
      </c>
      <c r="C37" s="23">
        <v>421</v>
      </c>
      <c r="D37" s="24">
        <v>2.27</v>
      </c>
      <c r="E37" s="24">
        <v>67.2</v>
      </c>
      <c r="F37" s="23">
        <v>1045.0999999999999</v>
      </c>
      <c r="G37" s="24">
        <v>5.63</v>
      </c>
      <c r="H37" s="24">
        <v>70</v>
      </c>
      <c r="I37" s="24">
        <v>38.299999999999997</v>
      </c>
      <c r="J37" s="24">
        <v>107.9</v>
      </c>
      <c r="K37" s="23">
        <v>0.78</v>
      </c>
      <c r="L37" s="24">
        <v>11.191000000000001</v>
      </c>
      <c r="M37" s="25">
        <v>0.06</v>
      </c>
      <c r="N37" s="24">
        <v>4985.2</v>
      </c>
      <c r="O37" s="24">
        <v>55789.3</v>
      </c>
      <c r="U37" s="45"/>
      <c r="AC37" s="45"/>
      <c r="AD37" s="46"/>
    </row>
    <row r="38" spans="1:30" x14ac:dyDescent="0.25">
      <c r="A38" s="30" t="str">
        <f>VLOOKUP(B38,Холдинги!$A:$B,2,0)</f>
        <v>ГПМ</v>
      </c>
      <c r="B38" s="31" t="s">
        <v>39</v>
      </c>
      <c r="C38" s="23">
        <v>318.89999999999998</v>
      </c>
      <c r="D38" s="24">
        <v>1.72</v>
      </c>
      <c r="E38" s="24">
        <v>86.5</v>
      </c>
      <c r="F38" s="23">
        <v>956.7</v>
      </c>
      <c r="G38" s="24">
        <v>5.15</v>
      </c>
      <c r="H38" s="24">
        <v>97</v>
      </c>
      <c r="I38" s="24">
        <v>53.3</v>
      </c>
      <c r="J38" s="24">
        <v>124.3</v>
      </c>
      <c r="K38" s="23">
        <v>0.82</v>
      </c>
      <c r="L38" s="24">
        <v>11.795999999999999</v>
      </c>
      <c r="M38" s="25">
        <v>6.4000000000000001E-2</v>
      </c>
      <c r="N38" s="24">
        <v>3870.4</v>
      </c>
      <c r="O38" s="24">
        <v>45654.8</v>
      </c>
      <c r="AC38" s="45"/>
      <c r="AD38" s="46"/>
    </row>
    <row r="39" spans="1:30" x14ac:dyDescent="0.25">
      <c r="A39" s="30" t="str">
        <f>VLOOKUP(B39,Холдинги!$A:$B,2,0)</f>
        <v>Другие</v>
      </c>
      <c r="B39" s="31" t="s">
        <v>42</v>
      </c>
      <c r="C39" s="23">
        <v>270.7</v>
      </c>
      <c r="D39" s="24">
        <v>1.46</v>
      </c>
      <c r="E39" s="24">
        <v>51.6</v>
      </c>
      <c r="F39" s="23">
        <v>831.7</v>
      </c>
      <c r="G39" s="24">
        <v>4.4800000000000004</v>
      </c>
      <c r="H39" s="24">
        <v>62</v>
      </c>
      <c r="I39" s="24">
        <v>40.200000000000003</v>
      </c>
      <c r="J39" s="24">
        <v>91.6</v>
      </c>
      <c r="K39" s="23">
        <v>0.53</v>
      </c>
      <c r="L39" s="24">
        <v>7.56</v>
      </c>
      <c r="M39" s="25">
        <v>4.1000000000000002E-2</v>
      </c>
      <c r="N39" s="24">
        <v>5495.2</v>
      </c>
      <c r="O39" s="24">
        <v>41541.699999999997</v>
      </c>
      <c r="AC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351</v>
      </c>
      <c r="D40" s="24">
        <v>1.89</v>
      </c>
      <c r="E40" s="24">
        <v>104.2</v>
      </c>
      <c r="F40" s="23">
        <v>805.5</v>
      </c>
      <c r="G40" s="24">
        <v>4.34</v>
      </c>
      <c r="H40" s="24">
        <v>86</v>
      </c>
      <c r="I40" s="24">
        <v>55.8</v>
      </c>
      <c r="J40" s="24">
        <v>170</v>
      </c>
      <c r="K40" s="23">
        <v>0.95</v>
      </c>
      <c r="L40" s="24">
        <v>13.589</v>
      </c>
      <c r="M40" s="25">
        <v>7.2999999999999995E-2</v>
      </c>
      <c r="N40" s="24">
        <v>243.8</v>
      </c>
      <c r="O40" s="24">
        <v>3312.5</v>
      </c>
      <c r="AC40" s="45"/>
      <c r="AD40" s="46"/>
    </row>
    <row r="41" spans="1:30" x14ac:dyDescent="0.25">
      <c r="A41" s="30" t="e">
        <f>VLOOKUP(B41,Холдинги!$A:$B,2,0)</f>
        <v>#N/A</v>
      </c>
      <c r="B41" s="31" t="s">
        <v>114</v>
      </c>
      <c r="C41" s="23">
        <v>290.8</v>
      </c>
      <c r="D41" s="24">
        <v>1.57</v>
      </c>
      <c r="E41" s="24">
        <v>80.599999999999994</v>
      </c>
      <c r="F41" s="23">
        <v>781.5</v>
      </c>
      <c r="G41" s="24">
        <v>4.21</v>
      </c>
      <c r="H41" s="24">
        <v>82</v>
      </c>
      <c r="I41" s="24">
        <v>41.4</v>
      </c>
      <c r="J41" s="24">
        <v>108</v>
      </c>
      <c r="K41" s="23">
        <v>0.57999999999999996</v>
      </c>
      <c r="L41" s="24">
        <v>8.3699999999999992</v>
      </c>
      <c r="M41" s="25">
        <v>4.4999999999999998E-2</v>
      </c>
      <c r="N41" s="24">
        <v>9151.1</v>
      </c>
      <c r="O41" s="24">
        <v>76591.7</v>
      </c>
      <c r="AC41" s="45"/>
      <c r="AD41" s="46"/>
    </row>
    <row r="42" spans="1:30" x14ac:dyDescent="0.25">
      <c r="A42" s="30" t="e">
        <f>VLOOKUP(B42,Холдинги!$A:$B,2,0)</f>
        <v>#N/A</v>
      </c>
      <c r="B42" s="31" t="s">
        <v>110</v>
      </c>
      <c r="C42" s="23">
        <v>255.5</v>
      </c>
      <c r="D42" s="24">
        <v>1.38</v>
      </c>
      <c r="E42" s="24">
        <v>39.4</v>
      </c>
      <c r="F42" s="23">
        <v>754.1</v>
      </c>
      <c r="G42" s="24">
        <v>4.0599999999999996</v>
      </c>
      <c r="H42" s="24">
        <v>51</v>
      </c>
      <c r="I42" s="24">
        <v>42.2</v>
      </c>
      <c r="J42" s="24">
        <v>100.1</v>
      </c>
      <c r="K42" s="23">
        <v>0.52</v>
      </c>
      <c r="L42" s="24">
        <v>7.4870000000000001</v>
      </c>
      <c r="M42" s="25">
        <v>0.04</v>
      </c>
      <c r="N42" s="24">
        <v>1891</v>
      </c>
      <c r="O42" s="24">
        <v>14158.3</v>
      </c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145.6</v>
      </c>
      <c r="D43" s="24">
        <v>0.78</v>
      </c>
      <c r="E43" s="24">
        <v>57.2</v>
      </c>
      <c r="F43" s="23">
        <v>473.1</v>
      </c>
      <c r="G43" s="24">
        <v>2.5499999999999998</v>
      </c>
      <c r="H43" s="24">
        <v>71</v>
      </c>
      <c r="I43" s="24">
        <v>35.5</v>
      </c>
      <c r="J43" s="24">
        <v>76.5</v>
      </c>
      <c r="K43" s="23">
        <v>0.25</v>
      </c>
      <c r="L43" s="24">
        <v>3.589</v>
      </c>
      <c r="M43" s="25">
        <v>1.9E-2</v>
      </c>
      <c r="N43" s="24">
        <v>8168.9</v>
      </c>
      <c r="O43" s="24">
        <v>29320.2</v>
      </c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7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114" priority="18">
      <formula>$A9="ГПМ"</formula>
    </cfRule>
  </conditionalFormatting>
  <conditionalFormatting sqref="C9:O9">
    <cfRule type="expression" dxfId="113" priority="13">
      <formula>$A9="ГПМ"</formula>
    </cfRule>
  </conditionalFormatting>
  <conditionalFormatting sqref="A44:B44">
    <cfRule type="expression" dxfId="112" priority="5">
      <formula>$A44="ГПМ"</formula>
    </cfRule>
  </conditionalFormatting>
  <conditionalFormatting sqref="C44:O44">
    <cfRule type="expression" dxfId="111" priority="4">
      <formula>$A44="ДРР"</formula>
    </cfRule>
  </conditionalFormatting>
  <conditionalFormatting sqref="C45:O55">
    <cfRule type="expression" dxfId="110" priority="6">
      <formula>$A45="ДРР"</formula>
    </cfRule>
  </conditionalFormatting>
  <conditionalFormatting sqref="B41:O43">
    <cfRule type="expression" dxfId="109" priority="3">
      <formula>$A41="ГПМ"</formula>
    </cfRule>
  </conditionalFormatting>
  <conditionalFormatting sqref="B40:O40">
    <cfRule type="expression" dxfId="108" priority="2">
      <formula>$A40="ГПМ"</formula>
    </cfRule>
  </conditionalFormatting>
  <conditionalFormatting sqref="B39:O39">
    <cfRule type="expression" dxfId="10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AD56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14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118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119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82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112</v>
      </c>
      <c r="C9" s="23">
        <v>4889.7</v>
      </c>
      <c r="D9" s="24">
        <v>29.12</v>
      </c>
      <c r="E9" s="24">
        <v>121</v>
      </c>
      <c r="F9" s="23">
        <v>9397.1</v>
      </c>
      <c r="G9" s="24">
        <v>55.97</v>
      </c>
      <c r="H9" s="24">
        <v>112</v>
      </c>
      <c r="I9" s="24">
        <v>89.9</v>
      </c>
      <c r="J9" s="24">
        <v>327.3</v>
      </c>
      <c r="K9" s="23">
        <v>18.149999999999999</v>
      </c>
      <c r="L9" s="24">
        <v>305.14999999999998</v>
      </c>
      <c r="M9" s="25">
        <v>1.8169999999999999</v>
      </c>
      <c r="N9" s="24">
        <v>1093.0999999999999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4719.5</v>
      </c>
      <c r="D10" s="24">
        <v>28.11</v>
      </c>
      <c r="E10" s="24">
        <v>122.7</v>
      </c>
      <c r="F10" s="23">
        <v>9152.1</v>
      </c>
      <c r="G10" s="24">
        <v>54.51</v>
      </c>
      <c r="H10" s="24">
        <v>113</v>
      </c>
      <c r="I10" s="24">
        <v>88.4</v>
      </c>
      <c r="J10" s="24">
        <v>319.2</v>
      </c>
      <c r="K10" s="23">
        <v>17.239999999999998</v>
      </c>
      <c r="L10" s="24">
        <v>289.79199999999997</v>
      </c>
      <c r="M10" s="25">
        <v>1.726</v>
      </c>
      <c r="N10" s="24">
        <v>1170.8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113</v>
      </c>
      <c r="C11" s="23">
        <v>4606.8</v>
      </c>
      <c r="D11" s="24">
        <v>27.44</v>
      </c>
      <c r="E11" s="24">
        <v>123.4</v>
      </c>
      <c r="F11" s="23">
        <v>9036.1</v>
      </c>
      <c r="G11" s="24">
        <v>53.81</v>
      </c>
      <c r="H11" s="24">
        <v>113</v>
      </c>
      <c r="I11" s="24">
        <v>87.6</v>
      </c>
      <c r="J11" s="24">
        <v>312.5</v>
      </c>
      <c r="K11" s="23">
        <v>16.66</v>
      </c>
      <c r="L11" s="24">
        <v>280.101</v>
      </c>
      <c r="M11" s="25">
        <v>1.6679999999999999</v>
      </c>
      <c r="N11" s="24">
        <v>1296.7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11</v>
      </c>
      <c r="C12" s="23">
        <v>2812.1</v>
      </c>
      <c r="D12" s="24">
        <v>16.75</v>
      </c>
      <c r="E12" s="24">
        <v>126.9</v>
      </c>
      <c r="F12" s="23">
        <v>6166.8</v>
      </c>
      <c r="G12" s="24">
        <v>36.729999999999997</v>
      </c>
      <c r="H12" s="24">
        <v>118</v>
      </c>
      <c r="I12" s="24">
        <v>68.2</v>
      </c>
      <c r="J12" s="24">
        <v>217.8</v>
      </c>
      <c r="K12" s="23">
        <v>7.93</v>
      </c>
      <c r="L12" s="24">
        <v>133.27500000000001</v>
      </c>
      <c r="M12" s="25">
        <v>0.79400000000000004</v>
      </c>
      <c r="N12" s="24">
        <v>1895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2413.4</v>
      </c>
      <c r="D13" s="24">
        <v>14.37</v>
      </c>
      <c r="E13" s="24">
        <v>109</v>
      </c>
      <c r="F13" s="23">
        <v>5787.8</v>
      </c>
      <c r="G13" s="24">
        <v>34.47</v>
      </c>
      <c r="H13" s="24">
        <v>104</v>
      </c>
      <c r="I13" s="24">
        <v>62.2</v>
      </c>
      <c r="J13" s="24">
        <v>181.6</v>
      </c>
      <c r="K13" s="23">
        <v>6.2</v>
      </c>
      <c r="L13" s="24">
        <v>104.286</v>
      </c>
      <c r="M13" s="25">
        <v>0.621</v>
      </c>
      <c r="N13" s="24">
        <v>1866.4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98</v>
      </c>
      <c r="C14" s="23">
        <v>2083.4</v>
      </c>
      <c r="D14" s="24">
        <v>12.41</v>
      </c>
      <c r="E14" s="24">
        <v>95.6</v>
      </c>
      <c r="F14" s="23">
        <v>5157.2</v>
      </c>
      <c r="G14" s="24">
        <v>30.71</v>
      </c>
      <c r="H14" s="24">
        <v>95</v>
      </c>
      <c r="I14" s="24">
        <v>52.2</v>
      </c>
      <c r="J14" s="24">
        <v>147.5</v>
      </c>
      <c r="K14" s="23">
        <v>4.49</v>
      </c>
      <c r="L14" s="24">
        <v>75.456999999999994</v>
      </c>
      <c r="M14" s="25">
        <v>0.44900000000000001</v>
      </c>
      <c r="N14" s="24">
        <v>2366.5</v>
      </c>
      <c r="O14" s="24">
        <v>178566.7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2020.7</v>
      </c>
      <c r="D15" s="24">
        <v>12.03</v>
      </c>
      <c r="E15" s="24">
        <v>114.5</v>
      </c>
      <c r="F15" s="23">
        <v>4780.2</v>
      </c>
      <c r="G15" s="24">
        <v>28.47</v>
      </c>
      <c r="H15" s="24">
        <v>108</v>
      </c>
      <c r="I15" s="24">
        <v>66.400000000000006</v>
      </c>
      <c r="J15" s="24">
        <v>196.5</v>
      </c>
      <c r="K15" s="23">
        <v>5.54</v>
      </c>
      <c r="L15" s="24">
        <v>93.186000000000007</v>
      </c>
      <c r="M15" s="25">
        <v>0.55500000000000005</v>
      </c>
      <c r="N15" s="24">
        <v>1580</v>
      </c>
      <c r="O15" s="24">
        <v>147232.1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2014.3</v>
      </c>
      <c r="D16" s="24">
        <v>12</v>
      </c>
      <c r="E16" s="24">
        <v>104.8</v>
      </c>
      <c r="F16" s="23">
        <v>4778.3999999999996</v>
      </c>
      <c r="G16" s="24">
        <v>28.46</v>
      </c>
      <c r="H16" s="24">
        <v>100</v>
      </c>
      <c r="I16" s="24">
        <v>57.9</v>
      </c>
      <c r="J16" s="24">
        <v>170.8</v>
      </c>
      <c r="K16" s="23">
        <v>4.82</v>
      </c>
      <c r="L16" s="24">
        <v>80.968999999999994</v>
      </c>
      <c r="M16" s="25">
        <v>0.48199999999999998</v>
      </c>
      <c r="N16" s="24">
        <v>2129.4</v>
      </c>
      <c r="O16" s="24">
        <v>172416.7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ГПМ</v>
      </c>
      <c r="B17" s="31" t="s">
        <v>27</v>
      </c>
      <c r="C17" s="23">
        <v>1674.1</v>
      </c>
      <c r="D17" s="24">
        <v>9.9700000000000006</v>
      </c>
      <c r="E17" s="24">
        <v>153.30000000000001</v>
      </c>
      <c r="F17" s="23">
        <v>3935.5</v>
      </c>
      <c r="G17" s="24">
        <v>23.44</v>
      </c>
      <c r="H17" s="24">
        <v>141</v>
      </c>
      <c r="I17" s="24">
        <v>60.8</v>
      </c>
      <c r="J17" s="24">
        <v>181</v>
      </c>
      <c r="K17" s="23">
        <v>4.2</v>
      </c>
      <c r="L17" s="24">
        <v>70.677000000000007</v>
      </c>
      <c r="M17" s="25">
        <v>0.42099999999999999</v>
      </c>
      <c r="N17" s="24">
        <v>1565.1</v>
      </c>
      <c r="O17" s="24">
        <v>110613.1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Крутой Медиа</v>
      </c>
      <c r="B18" s="31" t="s">
        <v>20</v>
      </c>
      <c r="C18" s="23">
        <v>1366.6</v>
      </c>
      <c r="D18" s="24">
        <v>8.14</v>
      </c>
      <c r="E18" s="24">
        <v>93.8</v>
      </c>
      <c r="F18" s="23">
        <v>3651.6</v>
      </c>
      <c r="G18" s="24">
        <v>21.75</v>
      </c>
      <c r="H18" s="24">
        <v>95</v>
      </c>
      <c r="I18" s="24">
        <v>57</v>
      </c>
      <c r="J18" s="24">
        <v>149.30000000000001</v>
      </c>
      <c r="K18" s="23">
        <v>3.22</v>
      </c>
      <c r="L18" s="24">
        <v>54.082999999999998</v>
      </c>
      <c r="M18" s="25">
        <v>0.32200000000000001</v>
      </c>
      <c r="N18" s="24">
        <v>2349</v>
      </c>
      <c r="O18" s="24">
        <v>127041.7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1366.1</v>
      </c>
      <c r="D19" s="24">
        <v>8.14</v>
      </c>
      <c r="E19" s="24">
        <v>121.7</v>
      </c>
      <c r="F19" s="23">
        <v>3588.9</v>
      </c>
      <c r="G19" s="24">
        <v>21.37</v>
      </c>
      <c r="H19" s="24">
        <v>118</v>
      </c>
      <c r="I19" s="24">
        <v>56</v>
      </c>
      <c r="J19" s="24">
        <v>149.19999999999999</v>
      </c>
      <c r="K19" s="23">
        <v>3.16</v>
      </c>
      <c r="L19" s="24">
        <v>53.106000000000002</v>
      </c>
      <c r="M19" s="25">
        <v>0.316</v>
      </c>
      <c r="N19" s="24">
        <v>1580.4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ММХ</v>
      </c>
      <c r="B20" s="31" t="s">
        <v>19</v>
      </c>
      <c r="C20" s="23">
        <v>1396.8</v>
      </c>
      <c r="D20" s="24">
        <v>8.32</v>
      </c>
      <c r="E20" s="24">
        <v>153.30000000000001</v>
      </c>
      <c r="F20" s="23">
        <v>3409.9</v>
      </c>
      <c r="G20" s="24">
        <v>20.309999999999999</v>
      </c>
      <c r="H20" s="24">
        <v>139</v>
      </c>
      <c r="I20" s="24">
        <v>77.5</v>
      </c>
      <c r="J20" s="24">
        <v>222.3</v>
      </c>
      <c r="K20" s="23">
        <v>4.47</v>
      </c>
      <c r="L20" s="24">
        <v>75.210999999999999</v>
      </c>
      <c r="M20" s="25">
        <v>0.44800000000000001</v>
      </c>
      <c r="N20" s="24">
        <v>1122.2</v>
      </c>
      <c r="O20" s="24">
        <v>84400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Другие</v>
      </c>
      <c r="B21" s="31" t="s">
        <v>25</v>
      </c>
      <c r="C21" s="23">
        <v>1295.5999999999999</v>
      </c>
      <c r="D21" s="24">
        <v>7.72</v>
      </c>
      <c r="E21" s="24">
        <v>92.2</v>
      </c>
      <c r="F21" s="23">
        <v>3286.1</v>
      </c>
      <c r="G21" s="24">
        <v>19.57</v>
      </c>
      <c r="H21" s="24">
        <v>93</v>
      </c>
      <c r="I21" s="24">
        <v>67.099999999999994</v>
      </c>
      <c r="J21" s="24">
        <v>185.2</v>
      </c>
      <c r="K21" s="23">
        <v>3.59</v>
      </c>
      <c r="L21" s="24">
        <v>60.363999999999997</v>
      </c>
      <c r="M21" s="25">
        <v>0.36</v>
      </c>
      <c r="N21" s="24">
        <v>2180.3000000000002</v>
      </c>
      <c r="O21" s="24">
        <v>131608.70000000001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ВГТРК</v>
      </c>
      <c r="B22" s="31" t="s">
        <v>7</v>
      </c>
      <c r="C22" s="23">
        <v>1477.4</v>
      </c>
      <c r="D22" s="24">
        <v>8.8000000000000007</v>
      </c>
      <c r="E22" s="24">
        <v>101.1</v>
      </c>
      <c r="F22" s="23">
        <v>3003.7</v>
      </c>
      <c r="G22" s="24">
        <v>17.89</v>
      </c>
      <c r="H22" s="24">
        <v>102</v>
      </c>
      <c r="I22" s="24">
        <v>80.3</v>
      </c>
      <c r="J22" s="24">
        <v>276.5</v>
      </c>
      <c r="K22" s="23">
        <v>4.9000000000000004</v>
      </c>
      <c r="L22" s="24">
        <v>82.385000000000005</v>
      </c>
      <c r="M22" s="25">
        <v>0.49099999999999999</v>
      </c>
      <c r="N22" s="24">
        <v>670.8</v>
      </c>
      <c r="O22" s="24">
        <v>55265.599999999999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1031.7</v>
      </c>
      <c r="D23" s="24">
        <v>6.14</v>
      </c>
      <c r="E23" s="24">
        <v>118.1</v>
      </c>
      <c r="F23" s="23">
        <v>2909.8</v>
      </c>
      <c r="G23" s="24">
        <v>17.329999999999998</v>
      </c>
      <c r="H23" s="24">
        <v>117</v>
      </c>
      <c r="I23" s="24">
        <v>44.1</v>
      </c>
      <c r="J23" s="24">
        <v>109.5</v>
      </c>
      <c r="K23" s="23">
        <v>1.88</v>
      </c>
      <c r="L23" s="24">
        <v>31.617999999999999</v>
      </c>
      <c r="M23" s="25">
        <v>0.188</v>
      </c>
      <c r="N23" s="24">
        <v>1492.7</v>
      </c>
      <c r="O23" s="24">
        <v>47195.8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1200.2</v>
      </c>
      <c r="D24" s="24">
        <v>7.15</v>
      </c>
      <c r="E24" s="24">
        <v>158.6</v>
      </c>
      <c r="F24" s="23">
        <v>2908.9</v>
      </c>
      <c r="G24" s="24">
        <v>17.32</v>
      </c>
      <c r="H24" s="24">
        <v>154</v>
      </c>
      <c r="I24" s="24">
        <v>57.4</v>
      </c>
      <c r="J24" s="24">
        <v>165.9</v>
      </c>
      <c r="K24" s="23">
        <v>2.85</v>
      </c>
      <c r="L24" s="24">
        <v>47.872</v>
      </c>
      <c r="M24" s="25">
        <v>0.28499999999999998</v>
      </c>
      <c r="N24" s="24">
        <v>1099.5999999999999</v>
      </c>
      <c r="O24" s="24">
        <v>52641.7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ГПМ</v>
      </c>
      <c r="B25" s="31" t="s">
        <v>12</v>
      </c>
      <c r="C25" s="23">
        <v>1101.3</v>
      </c>
      <c r="D25" s="24">
        <v>6.56</v>
      </c>
      <c r="E25" s="24">
        <v>153.80000000000001</v>
      </c>
      <c r="F25" s="23">
        <v>2871.3</v>
      </c>
      <c r="G25" s="24">
        <v>17.100000000000001</v>
      </c>
      <c r="H25" s="24">
        <v>148</v>
      </c>
      <c r="I25" s="24">
        <v>68</v>
      </c>
      <c r="J25" s="24">
        <v>182.7</v>
      </c>
      <c r="K25" s="23">
        <v>3.09</v>
      </c>
      <c r="L25" s="24">
        <v>52.033000000000001</v>
      </c>
      <c r="M25" s="25">
        <v>0.31</v>
      </c>
      <c r="N25" s="24">
        <v>1167.8</v>
      </c>
      <c r="O25" s="24">
        <v>60761.9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Крутой Медиа</v>
      </c>
      <c r="B26" s="31" t="s">
        <v>15</v>
      </c>
      <c r="C26" s="23">
        <v>988.8</v>
      </c>
      <c r="D26" s="24">
        <v>5.89</v>
      </c>
      <c r="E26" s="24">
        <v>116.4</v>
      </c>
      <c r="F26" s="23">
        <v>2769</v>
      </c>
      <c r="G26" s="24">
        <v>16.489999999999998</v>
      </c>
      <c r="H26" s="24">
        <v>116</v>
      </c>
      <c r="I26" s="24">
        <v>47.5</v>
      </c>
      <c r="J26" s="24">
        <v>118.7</v>
      </c>
      <c r="K26" s="23">
        <v>1.94</v>
      </c>
      <c r="L26" s="24">
        <v>32.610999999999997</v>
      </c>
      <c r="M26" s="25">
        <v>0.19400000000000001</v>
      </c>
      <c r="N26" s="24">
        <v>2283.3000000000002</v>
      </c>
      <c r="O26" s="24">
        <v>74458.3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Другие</v>
      </c>
      <c r="B27" s="31" t="s">
        <v>68</v>
      </c>
      <c r="C27" s="23">
        <v>1266.9000000000001</v>
      </c>
      <c r="D27" s="24">
        <v>7.55</v>
      </c>
      <c r="E27" s="24">
        <v>184</v>
      </c>
      <c r="F27" s="23">
        <v>2739.2</v>
      </c>
      <c r="G27" s="24">
        <v>16.309999999999999</v>
      </c>
      <c r="H27" s="24">
        <v>164</v>
      </c>
      <c r="I27" s="24">
        <v>99</v>
      </c>
      <c r="J27" s="24">
        <v>320.39999999999998</v>
      </c>
      <c r="K27" s="23">
        <v>5.18</v>
      </c>
      <c r="L27" s="24">
        <v>87.066999999999993</v>
      </c>
      <c r="M27" s="25">
        <v>0.51900000000000002</v>
      </c>
      <c r="N27" s="24">
        <v>294.3</v>
      </c>
      <c r="O27" s="24">
        <v>25622</v>
      </c>
      <c r="R27" s="45"/>
      <c r="U27" s="45"/>
      <c r="AD27" s="46"/>
    </row>
    <row r="28" spans="1:30" x14ac:dyDescent="0.25">
      <c r="A28" s="30" t="str">
        <f>VLOOKUP(B28,Холдинги!$A:$B,2,0)</f>
        <v>ВГТРК</v>
      </c>
      <c r="B28" s="31" t="s">
        <v>17</v>
      </c>
      <c r="C28" s="23">
        <v>1025</v>
      </c>
      <c r="D28" s="24">
        <v>6.1</v>
      </c>
      <c r="E28" s="24">
        <v>93</v>
      </c>
      <c r="F28" s="23">
        <v>2519.4</v>
      </c>
      <c r="G28" s="24">
        <v>15</v>
      </c>
      <c r="H28" s="24">
        <v>91</v>
      </c>
      <c r="I28" s="24">
        <v>60.7</v>
      </c>
      <c r="J28" s="24">
        <v>172.9</v>
      </c>
      <c r="K28" s="23">
        <v>2.57</v>
      </c>
      <c r="L28" s="24">
        <v>43.223999999999997</v>
      </c>
      <c r="M28" s="25">
        <v>0.25700000000000001</v>
      </c>
      <c r="N28" s="24">
        <v>1333.2</v>
      </c>
      <c r="O28" s="24">
        <v>57627.1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912.6</v>
      </c>
      <c r="D29" s="24">
        <v>5.43</v>
      </c>
      <c r="E29" s="24">
        <v>125.9</v>
      </c>
      <c r="F29" s="23">
        <v>2181.8000000000002</v>
      </c>
      <c r="G29" s="24">
        <v>12.99</v>
      </c>
      <c r="H29" s="24">
        <v>120</v>
      </c>
      <c r="I29" s="24">
        <v>64.400000000000006</v>
      </c>
      <c r="J29" s="24">
        <v>188.7</v>
      </c>
      <c r="K29" s="23">
        <v>2.4300000000000002</v>
      </c>
      <c r="L29" s="24">
        <v>40.840000000000003</v>
      </c>
      <c r="M29" s="25">
        <v>0.24299999999999999</v>
      </c>
      <c r="N29" s="24">
        <v>1567.8</v>
      </c>
      <c r="O29" s="24">
        <v>64029.2</v>
      </c>
      <c r="U29" s="45"/>
      <c r="AC29" s="45"/>
      <c r="AD29" s="46"/>
    </row>
    <row r="30" spans="1:30" x14ac:dyDescent="0.25">
      <c r="A30" s="30" t="str">
        <f>VLOOKUP(B30,Холдинги!$A:$B,2,0)</f>
        <v>РМГ</v>
      </c>
      <c r="B30" s="31" t="s">
        <v>16</v>
      </c>
      <c r="C30" s="23">
        <v>844.4</v>
      </c>
      <c r="D30" s="24">
        <v>5.03</v>
      </c>
      <c r="E30" s="24">
        <v>168.1</v>
      </c>
      <c r="F30" s="23">
        <v>2126.1999999999998</v>
      </c>
      <c r="G30" s="24">
        <v>12.66</v>
      </c>
      <c r="H30" s="24">
        <v>156</v>
      </c>
      <c r="I30" s="24">
        <v>74.599999999999994</v>
      </c>
      <c r="J30" s="24">
        <v>207.3</v>
      </c>
      <c r="K30" s="23">
        <v>2.6</v>
      </c>
      <c r="L30" s="24">
        <v>43.732999999999997</v>
      </c>
      <c r="M30" s="25">
        <v>0.26</v>
      </c>
      <c r="N30" s="24">
        <v>940.4</v>
      </c>
      <c r="O30" s="24">
        <v>41125</v>
      </c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36</v>
      </c>
      <c r="C31" s="23">
        <v>813.9</v>
      </c>
      <c r="D31" s="24">
        <v>4.8499999999999996</v>
      </c>
      <c r="E31" s="24">
        <v>114.4</v>
      </c>
      <c r="F31" s="23">
        <v>2059.6999999999998</v>
      </c>
      <c r="G31" s="24">
        <v>12.27</v>
      </c>
      <c r="H31" s="24">
        <v>108</v>
      </c>
      <c r="I31" s="24">
        <v>67.599999999999994</v>
      </c>
      <c r="J31" s="24">
        <v>187.1</v>
      </c>
      <c r="K31" s="23">
        <v>2.27</v>
      </c>
      <c r="L31" s="24">
        <v>38.231999999999999</v>
      </c>
      <c r="M31" s="25">
        <v>0.22800000000000001</v>
      </c>
      <c r="N31" s="24">
        <v>1380.6</v>
      </c>
      <c r="O31" s="24">
        <v>52781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776.3</v>
      </c>
      <c r="D32" s="24">
        <v>4.62</v>
      </c>
      <c r="E32" s="24">
        <v>113.8</v>
      </c>
      <c r="F32" s="23">
        <v>1853.5</v>
      </c>
      <c r="G32" s="24">
        <v>11.04</v>
      </c>
      <c r="H32" s="24">
        <v>113</v>
      </c>
      <c r="I32" s="24">
        <v>74.5</v>
      </c>
      <c r="J32" s="24">
        <v>218.5</v>
      </c>
      <c r="K32" s="23">
        <v>2.39</v>
      </c>
      <c r="L32" s="24">
        <v>40.183999999999997</v>
      </c>
      <c r="M32" s="25">
        <v>0.23899999999999999</v>
      </c>
      <c r="N32" s="24">
        <v>1383.7</v>
      </c>
      <c r="O32" s="24">
        <v>55603.6</v>
      </c>
      <c r="U32" s="45"/>
      <c r="AC32" s="45"/>
      <c r="AD32" s="46"/>
    </row>
    <row r="33" spans="1:30" x14ac:dyDescent="0.25">
      <c r="A33" s="30" t="str">
        <f>VLOOKUP(B33,Холдинги!$A:$B,2,0)</f>
        <v>ВГТРК</v>
      </c>
      <c r="B33" s="31" t="s">
        <v>24</v>
      </c>
      <c r="C33" s="23">
        <v>717</v>
      </c>
      <c r="D33" s="24">
        <v>4.2699999999999996</v>
      </c>
      <c r="E33" s="24">
        <v>70.3</v>
      </c>
      <c r="F33" s="23">
        <v>1790.3</v>
      </c>
      <c r="G33" s="24">
        <v>10.66</v>
      </c>
      <c r="H33" s="24">
        <v>79</v>
      </c>
      <c r="I33" s="24">
        <v>51.2</v>
      </c>
      <c r="J33" s="24">
        <v>143.4</v>
      </c>
      <c r="K33" s="23">
        <v>1.52</v>
      </c>
      <c r="L33" s="24">
        <v>25.472999999999999</v>
      </c>
      <c r="M33" s="25">
        <v>0.152</v>
      </c>
      <c r="N33" s="24">
        <v>2779.5</v>
      </c>
      <c r="O33" s="24">
        <v>70802.8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Ру медиа</v>
      </c>
      <c r="B34" s="31" t="s">
        <v>6</v>
      </c>
      <c r="C34" s="23">
        <v>759.5</v>
      </c>
      <c r="D34" s="24">
        <v>4.5199999999999996</v>
      </c>
      <c r="E34" s="24">
        <v>134.1</v>
      </c>
      <c r="F34" s="23">
        <v>1760.9</v>
      </c>
      <c r="G34" s="24">
        <v>10.49</v>
      </c>
      <c r="H34" s="24">
        <v>130</v>
      </c>
      <c r="I34" s="24">
        <v>54.3</v>
      </c>
      <c r="J34" s="24">
        <v>164.1</v>
      </c>
      <c r="K34" s="23">
        <v>1.7</v>
      </c>
      <c r="L34" s="24">
        <v>28.664000000000001</v>
      </c>
      <c r="M34" s="25">
        <v>0.17100000000000001</v>
      </c>
      <c r="N34" s="24">
        <v>1946.3</v>
      </c>
      <c r="O34" s="24">
        <v>55789.3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1" t="s">
        <v>28</v>
      </c>
      <c r="C35" s="23">
        <v>496.9</v>
      </c>
      <c r="D35" s="24">
        <v>2.96</v>
      </c>
      <c r="E35" s="24">
        <v>100.2</v>
      </c>
      <c r="F35" s="23">
        <v>1383.8</v>
      </c>
      <c r="G35" s="24">
        <v>8.24</v>
      </c>
      <c r="H35" s="24">
        <v>101</v>
      </c>
      <c r="I35" s="24">
        <v>54.3</v>
      </c>
      <c r="J35" s="24">
        <v>136.4</v>
      </c>
      <c r="K35" s="23">
        <v>1.1100000000000001</v>
      </c>
      <c r="L35" s="24">
        <v>18.731000000000002</v>
      </c>
      <c r="M35" s="25">
        <v>0.112</v>
      </c>
      <c r="N35" s="24">
        <v>2549.9</v>
      </c>
      <c r="O35" s="24">
        <v>47761.9</v>
      </c>
      <c r="R35" s="45"/>
      <c r="U35" s="45"/>
      <c r="AC35" s="45"/>
      <c r="AD35" s="46"/>
    </row>
    <row r="36" spans="1:30" x14ac:dyDescent="0.25">
      <c r="A36" s="30" t="e">
        <f>VLOOKUP(B36,Холдинги!$A:$B,2,0)</f>
        <v>#N/A</v>
      </c>
      <c r="B36" s="31" t="s">
        <v>110</v>
      </c>
      <c r="C36" s="23">
        <v>528.70000000000005</v>
      </c>
      <c r="D36" s="24">
        <v>3.15</v>
      </c>
      <c r="E36" s="24">
        <v>90.1</v>
      </c>
      <c r="F36" s="23">
        <v>1322.8</v>
      </c>
      <c r="G36" s="24">
        <v>7.88</v>
      </c>
      <c r="H36" s="24">
        <v>99</v>
      </c>
      <c r="I36" s="24">
        <v>58.4</v>
      </c>
      <c r="J36" s="24">
        <v>163.30000000000001</v>
      </c>
      <c r="K36" s="23">
        <v>1.27</v>
      </c>
      <c r="L36" s="24">
        <v>21.428000000000001</v>
      </c>
      <c r="M36" s="25">
        <v>0.128</v>
      </c>
      <c r="N36" s="24">
        <v>660.7</v>
      </c>
      <c r="O36" s="24">
        <v>14158.3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458.9</v>
      </c>
      <c r="D37" s="24">
        <v>2.73</v>
      </c>
      <c r="E37" s="24">
        <v>117</v>
      </c>
      <c r="F37" s="23">
        <v>1249.5999999999999</v>
      </c>
      <c r="G37" s="24">
        <v>7.44</v>
      </c>
      <c r="H37" s="24">
        <v>107</v>
      </c>
      <c r="I37" s="24">
        <v>48.8</v>
      </c>
      <c r="J37" s="24">
        <v>125.4</v>
      </c>
      <c r="K37" s="23">
        <v>0.92</v>
      </c>
      <c r="L37" s="24">
        <v>15.551</v>
      </c>
      <c r="M37" s="25">
        <v>9.2999999999999999E-2</v>
      </c>
      <c r="N37" s="24">
        <v>1599</v>
      </c>
      <c r="O37" s="24">
        <v>24865.7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471.1</v>
      </c>
      <c r="D38" s="24">
        <v>2.81</v>
      </c>
      <c r="E38" s="24">
        <v>99.4</v>
      </c>
      <c r="F38" s="23">
        <v>1187.5999999999999</v>
      </c>
      <c r="G38" s="24">
        <v>7.07</v>
      </c>
      <c r="H38" s="24">
        <v>98</v>
      </c>
      <c r="I38" s="24">
        <v>53.5</v>
      </c>
      <c r="J38" s="24">
        <v>148.6</v>
      </c>
      <c r="K38" s="23">
        <v>1.04</v>
      </c>
      <c r="L38" s="24">
        <v>17.509</v>
      </c>
      <c r="M38" s="25">
        <v>0.104</v>
      </c>
      <c r="N38" s="24">
        <v>2372.5</v>
      </c>
      <c r="O38" s="24">
        <v>41541.699999999997</v>
      </c>
      <c r="U38" s="45"/>
      <c r="AC38" s="45"/>
      <c r="AD38" s="46"/>
    </row>
    <row r="39" spans="1:30" x14ac:dyDescent="0.25">
      <c r="A39" s="30" t="str">
        <f>VLOOKUP(B39,Холдинги!$A:$B,2,0)</f>
        <v>ГПМ</v>
      </c>
      <c r="B39" s="31" t="s">
        <v>9</v>
      </c>
      <c r="C39" s="23">
        <v>426.2</v>
      </c>
      <c r="D39" s="24">
        <v>2.54</v>
      </c>
      <c r="E39" s="24">
        <v>89.6</v>
      </c>
      <c r="F39" s="23">
        <v>1182.3</v>
      </c>
      <c r="G39" s="24">
        <v>7.04</v>
      </c>
      <c r="H39" s="24">
        <v>91</v>
      </c>
      <c r="I39" s="24">
        <v>51.9</v>
      </c>
      <c r="J39" s="24">
        <v>130.9</v>
      </c>
      <c r="K39" s="23">
        <v>0.91</v>
      </c>
      <c r="L39" s="24">
        <v>15.358000000000001</v>
      </c>
      <c r="M39" s="25">
        <v>9.0999999999999998E-2</v>
      </c>
      <c r="N39" s="24">
        <v>2349.4</v>
      </c>
      <c r="O39" s="24">
        <v>36083.300000000003</v>
      </c>
      <c r="U39" s="45"/>
      <c r="AC39" s="45"/>
      <c r="AD39" s="46"/>
    </row>
    <row r="40" spans="1:30" x14ac:dyDescent="0.25">
      <c r="A40" s="30" t="str">
        <f>VLOOKUP(B40,Холдинги!$A:$B,2,0)</f>
        <v>ГПМ</v>
      </c>
      <c r="B40" s="31" t="s">
        <v>39</v>
      </c>
      <c r="C40" s="23">
        <v>357.1</v>
      </c>
      <c r="D40" s="24">
        <v>2.13</v>
      </c>
      <c r="E40" s="24">
        <v>107.1</v>
      </c>
      <c r="F40" s="23">
        <v>958.1</v>
      </c>
      <c r="G40" s="24">
        <v>5.71</v>
      </c>
      <c r="H40" s="24">
        <v>107</v>
      </c>
      <c r="I40" s="24">
        <v>52.9</v>
      </c>
      <c r="J40" s="24">
        <v>138.1</v>
      </c>
      <c r="K40" s="23">
        <v>0.78</v>
      </c>
      <c r="L40" s="24">
        <v>13.127000000000001</v>
      </c>
      <c r="M40" s="25">
        <v>7.8E-2</v>
      </c>
      <c r="N40" s="24">
        <v>3478</v>
      </c>
      <c r="O40" s="24">
        <v>45654.8</v>
      </c>
      <c r="U40" s="45"/>
      <c r="AC40" s="45"/>
      <c r="AD40" s="46"/>
    </row>
    <row r="41" spans="1:30" x14ac:dyDescent="0.25">
      <c r="A41" s="30" t="e">
        <f>VLOOKUP(B41,Холдинги!$A:$B,2,0)</f>
        <v>#N/A</v>
      </c>
      <c r="B41" s="31" t="s">
        <v>114</v>
      </c>
      <c r="C41" s="23">
        <v>359</v>
      </c>
      <c r="D41" s="24">
        <v>2.14</v>
      </c>
      <c r="E41" s="24">
        <v>110</v>
      </c>
      <c r="F41" s="23">
        <v>913</v>
      </c>
      <c r="G41" s="24">
        <v>5.44</v>
      </c>
      <c r="H41" s="24">
        <v>106</v>
      </c>
      <c r="I41" s="24">
        <v>46.9</v>
      </c>
      <c r="J41" s="24">
        <v>129</v>
      </c>
      <c r="K41" s="23">
        <v>0.7</v>
      </c>
      <c r="L41" s="24">
        <v>11.686</v>
      </c>
      <c r="M41" s="25">
        <v>7.0000000000000007E-2</v>
      </c>
      <c r="N41" s="24">
        <v>6554.4</v>
      </c>
      <c r="O41" s="24">
        <v>76591.7</v>
      </c>
      <c r="U41" s="45"/>
      <c r="AC41" s="45"/>
      <c r="AD41" s="46"/>
    </row>
    <row r="42" spans="1:30" x14ac:dyDescent="0.25">
      <c r="A42" s="30" t="str">
        <f>VLOOKUP(B42,Холдинги!$A:$B,2,0)</f>
        <v>Другие</v>
      </c>
      <c r="B42" s="31" t="s">
        <v>69</v>
      </c>
      <c r="C42" s="23">
        <v>310.60000000000002</v>
      </c>
      <c r="D42" s="24">
        <v>1.85</v>
      </c>
      <c r="E42" s="24">
        <v>102</v>
      </c>
      <c r="F42" s="23">
        <v>827.5</v>
      </c>
      <c r="G42" s="24">
        <v>4.93</v>
      </c>
      <c r="H42" s="24">
        <v>98</v>
      </c>
      <c r="I42" s="24">
        <v>44.9</v>
      </c>
      <c r="J42" s="24">
        <v>118</v>
      </c>
      <c r="K42" s="23">
        <v>0.57999999999999996</v>
      </c>
      <c r="L42" s="24">
        <v>9.6910000000000007</v>
      </c>
      <c r="M42" s="25">
        <v>5.8000000000000003E-2</v>
      </c>
      <c r="N42" s="24">
        <v>341.8</v>
      </c>
      <c r="O42" s="24">
        <v>3312.5</v>
      </c>
      <c r="U42" s="45"/>
      <c r="AC42" s="45"/>
      <c r="AD42" s="46"/>
    </row>
    <row r="43" spans="1:30" x14ac:dyDescent="0.25">
      <c r="A43" s="30" t="e">
        <f>VLOOKUP(B43,Холдинги!$A:$B,2,0)</f>
        <v>#N/A</v>
      </c>
      <c r="B43" s="31" t="s">
        <v>109</v>
      </c>
      <c r="C43" s="23">
        <v>300.39999999999998</v>
      </c>
      <c r="D43" s="24">
        <v>1.79</v>
      </c>
      <c r="E43" s="24">
        <v>130.6</v>
      </c>
      <c r="F43" s="23">
        <v>711.1</v>
      </c>
      <c r="G43" s="24">
        <v>4.24</v>
      </c>
      <c r="H43" s="24">
        <v>118</v>
      </c>
      <c r="I43" s="24">
        <v>53.3</v>
      </c>
      <c r="J43" s="24">
        <v>157.5</v>
      </c>
      <c r="K43" s="23">
        <v>0.66</v>
      </c>
      <c r="L43" s="24">
        <v>11.112</v>
      </c>
      <c r="M43" s="25">
        <v>6.6000000000000003E-2</v>
      </c>
      <c r="N43" s="24">
        <v>2638.7</v>
      </c>
      <c r="O43" s="24">
        <v>29320.2</v>
      </c>
      <c r="U43" s="45"/>
      <c r="AC43" s="45"/>
      <c r="AD43" s="46"/>
    </row>
    <row r="44" spans="1:30" x14ac:dyDescent="0.25">
      <c r="A44" s="32"/>
      <c r="B44" s="3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R44" s="45"/>
      <c r="U44" s="45"/>
      <c r="AD44" s="46"/>
    </row>
    <row r="45" spans="1:30" x14ac:dyDescent="0.25">
      <c r="A45" s="2"/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87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88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89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90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8" t="s">
        <v>92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8" t="s">
        <v>86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91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B54" s="19" t="s">
        <v>94</v>
      </c>
      <c r="C54" s="4"/>
      <c r="D54" s="5"/>
      <c r="E54" s="5"/>
      <c r="F54" s="4"/>
      <c r="G54" s="5"/>
      <c r="H54" s="5"/>
      <c r="I54" s="5"/>
      <c r="J54" s="5"/>
      <c r="K54" s="5"/>
    </row>
    <row r="55" spans="1:11" x14ac:dyDescent="0.25">
      <c r="A55" s="2"/>
      <c r="B55" s="19" t="s">
        <v>93</v>
      </c>
      <c r="C55" s="4"/>
      <c r="D55" s="5"/>
      <c r="E55" s="5"/>
      <c r="F55" s="4"/>
      <c r="G55" s="5"/>
      <c r="H55" s="5"/>
      <c r="I55" s="5"/>
      <c r="J55" s="5"/>
      <c r="K55" s="5"/>
    </row>
    <row r="56" spans="1:11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</sheetData>
  <autoFilter ref="A8:O8" xr:uid="{00000000-0009-0000-0000-000008000000}">
    <sortState xmlns:xlrd2="http://schemas.microsoft.com/office/spreadsheetml/2017/richdata2" ref="A9:O43">
      <sortCondition descending="1" ref="F8"/>
    </sortState>
  </autoFilter>
  <mergeCells count="1">
    <mergeCell ref="B7:E7"/>
  </mergeCells>
  <conditionalFormatting sqref="A9:B20 C10:O20 A21:O38 A39:A43">
    <cfRule type="expression" dxfId="106" priority="18">
      <formula>$A9="ГПМ"</formula>
    </cfRule>
  </conditionalFormatting>
  <conditionalFormatting sqref="C9:O9">
    <cfRule type="expression" dxfId="105" priority="13">
      <formula>$A9="ГПМ"</formula>
    </cfRule>
  </conditionalFormatting>
  <conditionalFormatting sqref="A44:B44">
    <cfRule type="expression" dxfId="104" priority="5">
      <formula>$A44="ГПМ"</formula>
    </cfRule>
  </conditionalFormatting>
  <conditionalFormatting sqref="C44:O44">
    <cfRule type="expression" dxfId="103" priority="4">
      <formula>$A44="ДРР"</formula>
    </cfRule>
  </conditionalFormatting>
  <conditionalFormatting sqref="C45:O55">
    <cfRule type="expression" dxfId="102" priority="6">
      <formula>$A45="ДРР"</formula>
    </cfRule>
  </conditionalFormatting>
  <conditionalFormatting sqref="B41:O43">
    <cfRule type="expression" dxfId="101" priority="3">
      <formula>$A41="ГПМ"</formula>
    </cfRule>
  </conditionalFormatting>
  <conditionalFormatting sqref="B40:O40">
    <cfRule type="expression" dxfId="100" priority="2">
      <formula>$A40="ГПМ"</formula>
    </cfRule>
  </conditionalFormatting>
  <conditionalFormatting sqref="B39:O39">
    <cfRule type="expression" dxfId="99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3</vt:i4>
      </vt:variant>
    </vt:vector>
  </HeadingPairs>
  <TitlesOfParts>
    <vt:vector size="26" baseType="lpstr">
      <vt:lpstr>12+</vt:lpstr>
      <vt:lpstr>ж 12+</vt:lpstr>
      <vt:lpstr>м 12+</vt:lpstr>
      <vt:lpstr>18+</vt:lpstr>
      <vt:lpstr>ж 18+</vt:lpstr>
      <vt:lpstr>м 18+</vt:lpstr>
      <vt:lpstr>25-55</vt:lpstr>
      <vt:lpstr>ж 25-55</vt:lpstr>
      <vt:lpstr>м 25-55</vt:lpstr>
      <vt:lpstr>25+</vt:lpstr>
      <vt:lpstr>ж 25+</vt:lpstr>
      <vt:lpstr>м 25+</vt:lpstr>
      <vt:lpstr>18+ BC</vt:lpstr>
      <vt:lpstr>25-55 BC</vt:lpstr>
      <vt:lpstr>25+ BC</vt:lpstr>
      <vt:lpstr>18+ АВТО</vt:lpstr>
      <vt:lpstr>25-55 АВТО</vt:lpstr>
      <vt:lpstr>25+ АВТО</vt:lpstr>
      <vt:lpstr>18-40</vt:lpstr>
      <vt:lpstr>20-45</vt:lpstr>
      <vt:lpstr>35-55</vt:lpstr>
      <vt:lpstr>35+</vt:lpstr>
      <vt:lpstr>Холдинги</vt:lpstr>
      <vt:lpstr>'12+'!Область_печати</vt:lpstr>
      <vt:lpstr>'18-40'!Область_печати</vt:lpstr>
      <vt:lpstr>'20-45'!Область_печати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Рейтинги радиостанций Россия</dc:title>
  <dc:creator>www.brand-radio.ru</dc:creator>
  <cp:lastModifiedBy>Павел</cp:lastModifiedBy>
  <cp:lastPrinted>2019-09-12T08:01:19Z</cp:lastPrinted>
  <dcterms:created xsi:type="dcterms:W3CDTF">2001-05-15T07:47:59Z</dcterms:created>
  <dcterms:modified xsi:type="dcterms:W3CDTF">2023-06-19T13:12:12Z</dcterms:modified>
</cp:coreProperties>
</file>