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xr:revisionPtr revIDLastSave="0" documentId="13_ncr:1_{2ACAE027-7CEB-47D9-B624-4E8F627ADAF7}" xr6:coauthVersionLast="47" xr6:coauthVersionMax="47" xr10:uidLastSave="{00000000-0000-0000-0000-000000000000}"/>
  <bookViews>
    <workbookView xWindow="-120" yWindow="-120" windowWidth="20640" windowHeight="11310" tabRatio="940" xr2:uid="{00000000-000D-0000-FFFF-FFFF00000000}"/>
  </bookViews>
  <sheets>
    <sheet name="12+" sheetId="25" r:id="rId1"/>
    <sheet name="ж 12+" sheetId="29" r:id="rId2"/>
    <sheet name="м 12+" sheetId="30" r:id="rId3"/>
    <sheet name="18+" sheetId="31" r:id="rId4"/>
    <sheet name="ж 18+" sheetId="32" r:id="rId5"/>
    <sheet name="м 18+" sheetId="33" r:id="rId6"/>
    <sheet name="25-55" sheetId="43" r:id="rId7"/>
    <sheet name="ж 25-55" sheetId="44" r:id="rId8"/>
    <sheet name="м 25-55" sheetId="45" r:id="rId9"/>
    <sheet name="25+" sheetId="40" r:id="rId10"/>
    <sheet name="ж 25+" sheetId="41" r:id="rId11"/>
    <sheet name="м 25+" sheetId="42" r:id="rId12"/>
    <sheet name="18+ BC" sheetId="46" r:id="rId13"/>
    <sheet name="25-55 BC" sheetId="50" r:id="rId14"/>
    <sheet name="25+ BC" sheetId="49" r:id="rId15"/>
    <sheet name="18+ АВТО" sheetId="51" r:id="rId16"/>
    <sheet name="25-55 АВТО" sheetId="53" r:id="rId17"/>
    <sheet name="25+ АВТО" sheetId="52" r:id="rId18"/>
    <sheet name="18-40" sheetId="34" r:id="rId19"/>
    <sheet name="20-45" sheetId="37" r:id="rId20"/>
    <sheet name="35-55" sheetId="55" r:id="rId21"/>
    <sheet name="35+" sheetId="54" r:id="rId22"/>
    <sheet name="Холдинги" sheetId="28" state="hidden" r:id="rId23"/>
  </sheets>
  <definedNames>
    <definedName name="_xlnm._FilterDatabase" localSheetId="0" hidden="1">'12+'!$A$8:$O$8</definedName>
    <definedName name="_xlnm._FilterDatabase" localSheetId="3" hidden="1">'18+'!$A$8:$O$8</definedName>
    <definedName name="_xlnm._FilterDatabase" localSheetId="12" hidden="1">'18+ BC'!$B$8:$O$8</definedName>
    <definedName name="_xlnm._FilterDatabase" localSheetId="15" hidden="1">'18+ АВТО'!$A$8:$O$8</definedName>
    <definedName name="_xlnm._FilterDatabase" localSheetId="18" hidden="1">'18-40'!$A$8:$O$8</definedName>
    <definedName name="_xlnm._FilterDatabase" localSheetId="19" hidden="1">'20-45'!$A$8:$O$8</definedName>
    <definedName name="_xlnm._FilterDatabase" localSheetId="9" hidden="1">'25+'!$A$8:$O$8</definedName>
    <definedName name="_xlnm._FilterDatabase" localSheetId="14" hidden="1">'25+ BC'!$A$8:$O$8</definedName>
    <definedName name="_xlnm._FilterDatabase" localSheetId="17" hidden="1">'25+ АВТО'!$A$8:$O$8</definedName>
    <definedName name="_xlnm._FilterDatabase" localSheetId="6" hidden="1">'25-55'!$A$8:$O$8</definedName>
    <definedName name="_xlnm._FilterDatabase" localSheetId="13" hidden="1">'25-55 BC'!$A$8:$O$40</definedName>
    <definedName name="_xlnm._FilterDatabase" localSheetId="16" hidden="1">'25-55 АВТО'!$A$8:$O$8</definedName>
    <definedName name="_xlnm._FilterDatabase" localSheetId="21" hidden="1">'35+'!$A$8:$O$8</definedName>
    <definedName name="_xlnm._FilterDatabase" localSheetId="20" hidden="1">'35-55'!$A$8:$O$8</definedName>
    <definedName name="_xlnm._FilterDatabase" localSheetId="1" hidden="1">'ж 12+'!$A$8:$O$8</definedName>
    <definedName name="_xlnm._FilterDatabase" localSheetId="4" hidden="1">'ж 18+'!$A$8:$O$8</definedName>
    <definedName name="_xlnm._FilterDatabase" localSheetId="10" hidden="1">'ж 25+'!$A$8:$O$8</definedName>
    <definedName name="_xlnm._FilterDatabase" localSheetId="7" hidden="1">'ж 25-55'!$A$8:$O$8</definedName>
    <definedName name="_xlnm._FilterDatabase" localSheetId="2" hidden="1">'м 12+'!$A$8:$O$8</definedName>
    <definedName name="_xlnm._FilterDatabase" localSheetId="5" hidden="1">'м 18+'!$A$8:$O$8</definedName>
    <definedName name="_xlnm._FilterDatabase" localSheetId="11" hidden="1">'м 25+'!$A$8:$O$8</definedName>
    <definedName name="_xlnm._FilterDatabase" localSheetId="8" hidden="1">'м 25-55'!$A$8:$O$8</definedName>
    <definedName name="_xlnm._FilterDatabase" localSheetId="22" hidden="1">Холдинги!$A$1:$B$48</definedName>
    <definedName name="_xlnm.Print_Area" localSheetId="0">'12+'!$A$1:$O$51</definedName>
    <definedName name="_xlnm.Print_Area" localSheetId="18">'18-40'!$B$1:$P$40</definedName>
    <definedName name="_xlnm.Print_Area" localSheetId="19">'20-45'!$B$1:$Q$40</definedName>
    <definedName name="_xlnm.Print_Area" localSheetId="1">'ж 12+'!$A$1:$O$51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37" l="1"/>
  <c r="A39" i="34"/>
  <c r="A39" i="52"/>
  <c r="A39" i="53"/>
  <c r="A39" i="51"/>
  <c r="A39" i="49"/>
  <c r="A39" i="50"/>
  <c r="A39" i="46"/>
  <c r="A39" i="42"/>
  <c r="A39" i="41"/>
  <c r="A39" i="40"/>
  <c r="A39" i="45"/>
  <c r="A39" i="44"/>
  <c r="A39" i="43"/>
  <c r="A39" i="33"/>
  <c r="A39" i="32"/>
  <c r="A39" i="31"/>
  <c r="A39" i="30" l="1"/>
  <c r="A39" i="29"/>
  <c r="A39" i="25"/>
  <c r="A38" i="46" l="1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11" i="51" l="1"/>
  <c r="A34" i="51"/>
  <c r="A21" i="51"/>
  <c r="A24" i="51"/>
  <c r="A36" i="51"/>
  <c r="A12" i="51"/>
  <c r="A10" i="51"/>
  <c r="A26" i="51"/>
  <c r="A38" i="51"/>
  <c r="A20" i="51"/>
  <c r="A31" i="51"/>
  <c r="A23" i="51"/>
  <c r="A22" i="51"/>
  <c r="A33" i="51"/>
  <c r="A25" i="51"/>
  <c r="A32" i="51"/>
  <c r="A15" i="51"/>
  <c r="A37" i="51"/>
  <c r="A30" i="51"/>
  <c r="A27" i="51"/>
  <c r="A29" i="51"/>
  <c r="A16" i="51"/>
  <c r="A18" i="51"/>
  <c r="A14" i="51"/>
  <c r="A13" i="51"/>
  <c r="A35" i="51"/>
  <c r="A19" i="51"/>
  <c r="A28" i="51"/>
  <c r="A17" i="51"/>
  <c r="A9" i="51"/>
  <c r="A35" i="25" l="1"/>
  <c r="A11" i="25"/>
  <c r="A9" i="55" l="1"/>
  <c r="A17" i="55"/>
  <c r="A27" i="55"/>
  <c r="A18" i="55"/>
  <c r="A40" i="55"/>
  <c r="A31" i="55"/>
  <c r="A12" i="55"/>
  <c r="A14" i="55"/>
  <c r="A20" i="55"/>
  <c r="A16" i="55"/>
  <c r="A28" i="55"/>
  <c r="A33" i="55"/>
  <c r="A30" i="55"/>
  <c r="A39" i="55"/>
  <c r="A37" i="55"/>
  <c r="A15" i="55"/>
  <c r="A29" i="55"/>
  <c r="A24" i="55"/>
  <c r="A34" i="55"/>
  <c r="A19" i="55"/>
  <c r="A22" i="55"/>
  <c r="A32" i="55"/>
  <c r="A21" i="55"/>
  <c r="A38" i="55"/>
  <c r="A25" i="55"/>
  <c r="A11" i="55"/>
  <c r="A13" i="55"/>
  <c r="A36" i="55"/>
  <c r="A26" i="55"/>
  <c r="A23" i="55"/>
  <c r="A35" i="55"/>
  <c r="A10" i="55"/>
  <c r="A9" i="54"/>
  <c r="A18" i="54"/>
  <c r="A22" i="54"/>
  <c r="A21" i="54"/>
  <c r="A40" i="54"/>
  <c r="A29" i="54"/>
  <c r="A13" i="54"/>
  <c r="A12" i="54"/>
  <c r="A26" i="54"/>
  <c r="A16" i="54"/>
  <c r="A20" i="54"/>
  <c r="A38" i="54"/>
  <c r="A30" i="54"/>
  <c r="A39" i="54"/>
  <c r="A34" i="54"/>
  <c r="A15" i="54"/>
  <c r="A28" i="54"/>
  <c r="A24" i="54"/>
  <c r="A37" i="54"/>
  <c r="A23" i="54"/>
  <c r="A17" i="54"/>
  <c r="A36" i="54"/>
  <c r="A25" i="54"/>
  <c r="A33" i="54"/>
  <c r="A27" i="54"/>
  <c r="A14" i="54"/>
  <c r="A11" i="54"/>
  <c r="A35" i="54"/>
  <c r="A32" i="54"/>
  <c r="A19" i="54"/>
  <c r="A31" i="54"/>
  <c r="A10" i="54"/>
  <c r="A20" i="29" l="1"/>
  <c r="A18" i="30"/>
  <c r="A20" i="31"/>
  <c r="A20" i="32"/>
  <c r="A19" i="33"/>
  <c r="A13" i="34"/>
  <c r="A14" i="37"/>
  <c r="A17" i="43"/>
  <c r="A18" i="44"/>
  <c r="A16" i="45"/>
  <c r="A20" i="40"/>
  <c r="A23" i="41"/>
  <c r="A19" i="42"/>
  <c r="A16" i="50"/>
  <c r="A20" i="49"/>
  <c r="A16" i="53"/>
  <c r="A18" i="52"/>
  <c r="A18" i="25"/>
  <c r="A23" i="31"/>
  <c r="A24" i="32"/>
  <c r="A21" i="33"/>
  <c r="A22" i="34"/>
  <c r="A20" i="37"/>
  <c r="A21" i="43"/>
  <c r="A21" i="44"/>
  <c r="A19" i="45"/>
  <c r="A23" i="40"/>
  <c r="A24" i="41"/>
  <c r="A23" i="42"/>
  <c r="A21" i="50"/>
  <c r="A23" i="49"/>
  <c r="A21" i="53"/>
  <c r="A21" i="52"/>
  <c r="A11" i="32" l="1"/>
  <c r="A36" i="32"/>
  <c r="A21" i="32"/>
  <c r="A27" i="32"/>
  <c r="A34" i="32"/>
  <c r="A12" i="32"/>
  <c r="A10" i="32"/>
  <c r="A28" i="32"/>
  <c r="A38" i="32"/>
  <c r="A17" i="32"/>
  <c r="A35" i="32"/>
  <c r="A19" i="32"/>
  <c r="A33" i="32"/>
  <c r="A25" i="32"/>
  <c r="A30" i="32"/>
  <c r="A14" i="32"/>
  <c r="A37" i="32"/>
  <c r="A32" i="32"/>
  <c r="A29" i="32"/>
  <c r="A23" i="32"/>
  <c r="A16" i="32"/>
  <c r="A15" i="32"/>
  <c r="A13" i="32"/>
  <c r="A31" i="32"/>
  <c r="A22" i="32"/>
  <c r="A26" i="32"/>
  <c r="A18" i="32"/>
  <c r="A9" i="32"/>
  <c r="A20" i="25"/>
  <c r="A36" i="25"/>
  <c r="A38" i="25"/>
  <c r="A27" i="25"/>
  <c r="A28" i="25"/>
  <c r="A21" i="25"/>
  <c r="A12" i="25"/>
  <c r="A23" i="25"/>
  <c r="A19" i="25"/>
  <c r="A10" i="25"/>
  <c r="A26" i="25"/>
  <c r="A31" i="25"/>
  <c r="A34" i="25"/>
  <c r="A32" i="25"/>
  <c r="A13" i="25"/>
  <c r="A37" i="25"/>
  <c r="A30" i="25"/>
  <c r="A16" i="25"/>
  <c r="A24" i="25"/>
  <c r="A33" i="25"/>
  <c r="A14" i="25"/>
  <c r="A29" i="25"/>
  <c r="A15" i="25"/>
  <c r="A9" i="25"/>
  <c r="A25" i="25"/>
  <c r="A22" i="25"/>
  <c r="A17" i="25"/>
  <c r="A19" i="30"/>
  <c r="A10" i="30"/>
  <c r="A12" i="30"/>
  <c r="A32" i="30"/>
  <c r="A24" i="30"/>
  <c r="A20" i="30"/>
  <c r="A36" i="30"/>
  <c r="A11" i="30"/>
  <c r="A28" i="30"/>
  <c r="A30" i="30"/>
  <c r="A38" i="30"/>
  <c r="A29" i="30"/>
  <c r="A34" i="30"/>
  <c r="A31" i="30"/>
  <c r="A21" i="30"/>
  <c r="A26" i="30"/>
  <c r="A23" i="30"/>
  <c r="A37" i="30"/>
  <c r="A14" i="30"/>
  <c r="A27" i="30"/>
  <c r="A33" i="30"/>
  <c r="A9" i="30"/>
  <c r="A35" i="30"/>
  <c r="A16" i="30"/>
  <c r="A13" i="30"/>
  <c r="A25" i="30"/>
  <c r="A15" i="30"/>
  <c r="A17" i="30"/>
  <c r="A22" i="30"/>
  <c r="A11" i="29"/>
  <c r="A9" i="53" l="1"/>
  <c r="A17" i="53"/>
  <c r="A31" i="53"/>
  <c r="A20" i="53"/>
  <c r="A35" i="53"/>
  <c r="A12" i="53"/>
  <c r="A14" i="53"/>
  <c r="A18" i="53"/>
  <c r="A33" i="53"/>
  <c r="A27" i="53"/>
  <c r="A30" i="53"/>
  <c r="A37" i="53"/>
  <c r="A15" i="53"/>
  <c r="A32" i="53"/>
  <c r="A25" i="53"/>
  <c r="A29" i="53"/>
  <c r="A26" i="53"/>
  <c r="A28" i="53"/>
  <c r="A19" i="53"/>
  <c r="A38" i="53"/>
  <c r="A23" i="53"/>
  <c r="A10" i="53"/>
  <c r="A13" i="53"/>
  <c r="A36" i="53"/>
  <c r="A22" i="53"/>
  <c r="A24" i="53"/>
  <c r="A34" i="53"/>
  <c r="A11" i="53"/>
  <c r="A9" i="52"/>
  <c r="A17" i="52"/>
  <c r="A27" i="52"/>
  <c r="A19" i="52"/>
  <c r="A35" i="52"/>
  <c r="A13" i="52"/>
  <c r="A14" i="52"/>
  <c r="A16" i="52"/>
  <c r="A28" i="52"/>
  <c r="A29" i="52"/>
  <c r="A30" i="52"/>
  <c r="A37" i="52"/>
  <c r="A15" i="52"/>
  <c r="A32" i="52"/>
  <c r="A25" i="52"/>
  <c r="A34" i="52"/>
  <c r="A23" i="52"/>
  <c r="A31" i="52"/>
  <c r="A22" i="52"/>
  <c r="A38" i="52"/>
  <c r="A26" i="52"/>
  <c r="A10" i="52"/>
  <c r="A12" i="52"/>
  <c r="A36" i="52"/>
  <c r="A24" i="52"/>
  <c r="A20" i="52"/>
  <c r="A33" i="52"/>
  <c r="A11" i="52"/>
  <c r="A9" i="50"/>
  <c r="A18" i="50"/>
  <c r="A29" i="50"/>
  <c r="A20" i="50"/>
  <c r="A34" i="50"/>
  <c r="A12" i="50"/>
  <c r="A14" i="50"/>
  <c r="A17" i="50"/>
  <c r="A33" i="50"/>
  <c r="A27" i="50"/>
  <c r="A31" i="50"/>
  <c r="A37" i="50"/>
  <c r="A15" i="50"/>
  <c r="A30" i="50"/>
  <c r="A26" i="50"/>
  <c r="A32" i="50"/>
  <c r="A23" i="50"/>
  <c r="A28" i="50"/>
  <c r="A19" i="50"/>
  <c r="A38" i="50"/>
  <c r="A25" i="50"/>
  <c r="A10" i="50"/>
  <c r="A13" i="50"/>
  <c r="A36" i="50"/>
  <c r="A22" i="50"/>
  <c r="A24" i="50"/>
  <c r="A35" i="50"/>
  <c r="A11" i="50"/>
  <c r="A9" i="49"/>
  <c r="A17" i="49"/>
  <c r="A25" i="49"/>
  <c r="A21" i="49"/>
  <c r="A32" i="49"/>
  <c r="A13" i="49"/>
  <c r="A14" i="49"/>
  <c r="A16" i="49"/>
  <c r="A24" i="49"/>
  <c r="A29" i="49"/>
  <c r="A31" i="49"/>
  <c r="A38" i="49"/>
  <c r="A15" i="49"/>
  <c r="A30" i="49"/>
  <c r="A26" i="49"/>
  <c r="A34" i="49"/>
  <c r="A18" i="49"/>
  <c r="A33" i="49"/>
  <c r="A22" i="49"/>
  <c r="A37" i="49"/>
  <c r="A28" i="49"/>
  <c r="A11" i="49"/>
  <c r="A12" i="49"/>
  <c r="A36" i="49"/>
  <c r="A27" i="49"/>
  <c r="A19" i="49"/>
  <c r="A35" i="49"/>
  <c r="A10" i="49"/>
  <c r="A9" i="45"/>
  <c r="A18" i="45"/>
  <c r="A28" i="45"/>
  <c r="A21" i="45"/>
  <c r="A35" i="45"/>
  <c r="A13" i="45"/>
  <c r="A14" i="45"/>
  <c r="A17" i="45"/>
  <c r="A31" i="45"/>
  <c r="A26" i="45"/>
  <c r="A32" i="45"/>
  <c r="A38" i="45"/>
  <c r="A15" i="45"/>
  <c r="A30" i="45"/>
  <c r="A27" i="45"/>
  <c r="A33" i="45"/>
  <c r="A25" i="45"/>
  <c r="A29" i="45"/>
  <c r="A22" i="45"/>
  <c r="A37" i="45"/>
  <c r="A24" i="45"/>
  <c r="A10" i="45"/>
  <c r="A12" i="45"/>
  <c r="A36" i="45"/>
  <c r="A20" i="45"/>
  <c r="A23" i="45"/>
  <c r="A34" i="45"/>
  <c r="A11" i="45"/>
  <c r="A9" i="44"/>
  <c r="A20" i="44"/>
  <c r="A33" i="44"/>
  <c r="A19" i="44"/>
  <c r="A35" i="44"/>
  <c r="A11" i="44"/>
  <c r="A14" i="44"/>
  <c r="A17" i="44"/>
  <c r="A31" i="44"/>
  <c r="A27" i="44"/>
  <c r="A29" i="44"/>
  <c r="A38" i="44"/>
  <c r="A37" i="44"/>
  <c r="A15" i="44"/>
  <c r="A28" i="44"/>
  <c r="A22" i="44"/>
  <c r="A30" i="44"/>
  <c r="A24" i="44"/>
  <c r="A32" i="44"/>
  <c r="A16" i="44"/>
  <c r="A25" i="44"/>
  <c r="A10" i="44"/>
  <c r="A13" i="44"/>
  <c r="A34" i="44"/>
  <c r="A23" i="44"/>
  <c r="A26" i="44"/>
  <c r="A36" i="44"/>
  <c r="A12" i="44"/>
  <c r="A9" i="43"/>
  <c r="A18" i="43"/>
  <c r="A29" i="43"/>
  <c r="A20" i="43"/>
  <c r="A34" i="43"/>
  <c r="A12" i="43"/>
  <c r="A14" i="43"/>
  <c r="A16" i="43"/>
  <c r="A33" i="43"/>
  <c r="A27" i="43"/>
  <c r="A31" i="43"/>
  <c r="A37" i="43"/>
  <c r="A15" i="43"/>
  <c r="A28" i="43"/>
  <c r="A26" i="43"/>
  <c r="A32" i="43"/>
  <c r="A23" i="43"/>
  <c r="A30" i="43"/>
  <c r="A19" i="43"/>
  <c r="A38" i="43"/>
  <c r="A25" i="43"/>
  <c r="A10" i="43"/>
  <c r="A13" i="43"/>
  <c r="A36" i="43"/>
  <c r="A22" i="43"/>
  <c r="A24" i="43"/>
  <c r="A35" i="43"/>
  <c r="A11" i="43"/>
  <c r="A11" i="42"/>
  <c r="A38" i="42"/>
  <c r="A30" i="42"/>
  <c r="A33" i="42"/>
  <c r="A9" i="42"/>
  <c r="A13" i="42"/>
  <c r="A12" i="42"/>
  <c r="A36" i="42"/>
  <c r="A28" i="42"/>
  <c r="A26" i="42"/>
  <c r="A29" i="42"/>
  <c r="A14" i="42"/>
  <c r="A17" i="42"/>
  <c r="A22" i="42"/>
  <c r="A10" i="42"/>
  <c r="A24" i="42"/>
  <c r="A31" i="42"/>
  <c r="A34" i="42"/>
  <c r="A18" i="42"/>
  <c r="A37" i="42"/>
  <c r="A32" i="42"/>
  <c r="A20" i="42"/>
  <c r="A27" i="42"/>
  <c r="A25" i="42"/>
  <c r="A15" i="42"/>
  <c r="A21" i="42"/>
  <c r="A16" i="42"/>
  <c r="A35" i="42"/>
  <c r="A9" i="41"/>
  <c r="A18" i="41"/>
  <c r="A26" i="41"/>
  <c r="A21" i="41"/>
  <c r="A30" i="41"/>
  <c r="A13" i="41"/>
  <c r="A15" i="41"/>
  <c r="A16" i="41"/>
  <c r="A22" i="41"/>
  <c r="A33" i="41"/>
  <c r="A31" i="41"/>
  <c r="A37" i="41"/>
  <c r="A14" i="41"/>
  <c r="A29" i="41"/>
  <c r="A25" i="41"/>
  <c r="A34" i="41"/>
  <c r="A17" i="41"/>
  <c r="A35" i="41"/>
  <c r="A19" i="41"/>
  <c r="A38" i="41"/>
  <c r="A28" i="41"/>
  <c r="A12" i="41"/>
  <c r="A11" i="41"/>
  <c r="A32" i="41"/>
  <c r="A27" i="41"/>
  <c r="A20" i="41"/>
  <c r="A36" i="41"/>
  <c r="A10" i="41"/>
  <c r="A9" i="40"/>
  <c r="A17" i="40"/>
  <c r="A25" i="40"/>
  <c r="A21" i="40"/>
  <c r="A32" i="40"/>
  <c r="A13" i="40"/>
  <c r="A14" i="40"/>
  <c r="A16" i="40"/>
  <c r="A24" i="40"/>
  <c r="A29" i="40"/>
  <c r="A31" i="40"/>
  <c r="A38" i="40"/>
  <c r="A15" i="40"/>
  <c r="A30" i="40"/>
  <c r="A26" i="40"/>
  <c r="A35" i="40"/>
  <c r="A18" i="40"/>
  <c r="A33" i="40"/>
  <c r="A22" i="40"/>
  <c r="A37" i="40"/>
  <c r="A28" i="40"/>
  <c r="A12" i="40"/>
  <c r="A11" i="40"/>
  <c r="A36" i="40"/>
  <c r="A27" i="40"/>
  <c r="A19" i="40"/>
  <c r="A34" i="40"/>
  <c r="A10" i="40"/>
  <c r="A9" i="37"/>
  <c r="A18" i="37"/>
  <c r="A32" i="37"/>
  <c r="A19" i="37"/>
  <c r="A38" i="37"/>
  <c r="A35" i="37"/>
  <c r="A11" i="37"/>
  <c r="A15" i="37"/>
  <c r="A22" i="37"/>
  <c r="A33" i="37"/>
  <c r="A23" i="37"/>
  <c r="A31" i="37"/>
  <c r="A37" i="37"/>
  <c r="A16" i="37"/>
  <c r="A30" i="37"/>
  <c r="A25" i="37"/>
  <c r="A29" i="37"/>
  <c r="A26" i="37"/>
  <c r="A28" i="37"/>
  <c r="A17" i="37"/>
  <c r="A24" i="37"/>
  <c r="A10" i="37"/>
  <c r="A13" i="37"/>
  <c r="A34" i="37"/>
  <c r="A21" i="37"/>
  <c r="A27" i="37"/>
  <c r="A36" i="37"/>
  <c r="A12" i="37"/>
  <c r="A9" i="34"/>
  <c r="A19" i="34"/>
  <c r="A32" i="34"/>
  <c r="A20" i="34"/>
  <c r="A37" i="34"/>
  <c r="A35" i="34"/>
  <c r="A11" i="34"/>
  <c r="A16" i="34"/>
  <c r="A23" i="34"/>
  <c r="A34" i="34"/>
  <c r="A21" i="34"/>
  <c r="A31" i="34"/>
  <c r="A38" i="34"/>
  <c r="A17" i="34"/>
  <c r="A30" i="34"/>
  <c r="A28" i="34"/>
  <c r="A25" i="34"/>
  <c r="A27" i="34"/>
  <c r="A29" i="34"/>
  <c r="A15" i="34"/>
  <c r="A24" i="34"/>
  <c r="A10" i="34"/>
  <c r="A14" i="34"/>
  <c r="A33" i="34"/>
  <c r="A18" i="34"/>
  <c r="A26" i="34"/>
  <c r="A36" i="34"/>
  <c r="A12" i="34"/>
  <c r="A9" i="33"/>
  <c r="A17" i="33"/>
  <c r="A23" i="33"/>
  <c r="A22" i="33"/>
  <c r="A34" i="33"/>
  <c r="A14" i="33"/>
  <c r="A13" i="33"/>
  <c r="A16" i="33"/>
  <c r="A25" i="33"/>
  <c r="A27" i="33"/>
  <c r="A33" i="33"/>
  <c r="A37" i="33"/>
  <c r="A15" i="33"/>
  <c r="A30" i="33"/>
  <c r="A29" i="33"/>
  <c r="A35" i="33"/>
  <c r="A20" i="33"/>
  <c r="A32" i="33"/>
  <c r="A26" i="33"/>
  <c r="A36" i="33"/>
  <c r="A28" i="33"/>
  <c r="A11" i="33"/>
  <c r="A12" i="33"/>
  <c r="A38" i="33"/>
  <c r="A24" i="33"/>
  <c r="A18" i="33"/>
  <c r="A31" i="33"/>
  <c r="A10" i="33"/>
  <c r="A9" i="31"/>
  <c r="A17" i="31"/>
  <c r="A25" i="31"/>
  <c r="A22" i="31"/>
  <c r="A32" i="31"/>
  <c r="A13" i="31"/>
  <c r="A14" i="31"/>
  <c r="A16" i="31"/>
  <c r="A24" i="31"/>
  <c r="A29" i="31"/>
  <c r="A31" i="31"/>
  <c r="A37" i="31"/>
  <c r="A15" i="31"/>
  <c r="A30" i="31"/>
  <c r="A26" i="31"/>
  <c r="A33" i="31"/>
  <c r="A18" i="31"/>
  <c r="A34" i="31"/>
  <c r="A21" i="31"/>
  <c r="A38" i="31"/>
  <c r="A28" i="31"/>
  <c r="A11" i="31"/>
  <c r="A12" i="31"/>
  <c r="A36" i="31"/>
  <c r="A27" i="31"/>
  <c r="A19" i="31"/>
  <c r="A35" i="31"/>
  <c r="A10" i="31"/>
  <c r="A9" i="29"/>
  <c r="A18" i="29"/>
  <c r="A26" i="29"/>
  <c r="A21" i="29"/>
  <c r="A32" i="29"/>
  <c r="A13" i="29"/>
  <c r="A15" i="29"/>
  <c r="A16" i="29"/>
  <c r="A23" i="29"/>
  <c r="A29" i="29"/>
  <c r="A34" i="29"/>
  <c r="A37" i="29"/>
  <c r="A14" i="29"/>
  <c r="A30" i="29"/>
  <c r="A25" i="29"/>
  <c r="A31" i="29"/>
  <c r="A24" i="29"/>
  <c r="A19" i="29"/>
  <c r="A35" i="29"/>
  <c r="A17" i="29"/>
  <c r="A38" i="29"/>
  <c r="A28" i="29"/>
  <c r="A10" i="29"/>
  <c r="A12" i="29"/>
  <c r="A33" i="29"/>
  <c r="A27" i="29"/>
  <c r="A22" i="29"/>
  <c r="A36" i="29"/>
</calcChain>
</file>

<file path=xl/sharedStrings.xml><?xml version="1.0" encoding="utf-8"?>
<sst xmlns="http://schemas.openxmlformats.org/spreadsheetml/2006/main" count="1402" uniqueCount="156">
  <si>
    <t>AQH</t>
  </si>
  <si>
    <t>AQH %</t>
  </si>
  <si>
    <t>TSL Dly</t>
  </si>
  <si>
    <t>TSL Wly</t>
  </si>
  <si>
    <t>AQH Share</t>
  </si>
  <si>
    <t>Авторадио</t>
  </si>
  <si>
    <t>Business FM</t>
  </si>
  <si>
    <t>Вести FM</t>
  </si>
  <si>
    <t>DFM</t>
  </si>
  <si>
    <t>Детское Радио</t>
  </si>
  <si>
    <t>Дорожное Радио</t>
  </si>
  <si>
    <t>Европа Плюс</t>
  </si>
  <si>
    <t>Comedy Radio</t>
  </si>
  <si>
    <t>КоммерсантъFM</t>
  </si>
  <si>
    <t>Комсомольская правда</t>
  </si>
  <si>
    <t>Love Radio</t>
  </si>
  <si>
    <t>Maximum</t>
  </si>
  <si>
    <t>Маяк</t>
  </si>
  <si>
    <t>Москва FM</t>
  </si>
  <si>
    <t>Наше Радио</t>
  </si>
  <si>
    <t>Радио Дача</t>
  </si>
  <si>
    <t>Радио Джаз</t>
  </si>
  <si>
    <t>Радио Монте-Карло</t>
  </si>
  <si>
    <t>Радио Romantika</t>
  </si>
  <si>
    <t>Радио России</t>
  </si>
  <si>
    <t>Радио Шансон</t>
  </si>
  <si>
    <t>Радио Шоколад</t>
  </si>
  <si>
    <t>Радио ENERGY</t>
  </si>
  <si>
    <t>Relax FM</t>
  </si>
  <si>
    <t>Ретро FM</t>
  </si>
  <si>
    <t>Rock FM</t>
  </si>
  <si>
    <t>Русское Радио</t>
  </si>
  <si>
    <t>Серебряный Дождь</t>
  </si>
  <si>
    <t>Такси FM</t>
  </si>
  <si>
    <t>Эхо Москвы</t>
  </si>
  <si>
    <t>Юмор FM</t>
  </si>
  <si>
    <t>Радио 7 на семи холмах</t>
  </si>
  <si>
    <t>Говорит Москва</t>
  </si>
  <si>
    <t>Другие радиостанции</t>
  </si>
  <si>
    <t>Like FM</t>
  </si>
  <si>
    <t>Весна FM</t>
  </si>
  <si>
    <t>Восток FM</t>
  </si>
  <si>
    <t>Радио Звезда</t>
  </si>
  <si>
    <t>Новое Радио</t>
  </si>
  <si>
    <t>Хит FM</t>
  </si>
  <si>
    <t>Радио Русский Хит</t>
  </si>
  <si>
    <t>Мегаполис FM</t>
  </si>
  <si>
    <t>Радио Культура</t>
  </si>
  <si>
    <t>Studio 21 / Спорт FM</t>
  </si>
  <si>
    <t>18+</t>
  </si>
  <si>
    <t>CPT AQH ('000)</t>
  </si>
  <si>
    <t>COST</t>
  </si>
  <si>
    <t xml:space="preserve">*Отранжированно по WEEKLY  REACH </t>
  </si>
  <si>
    <t>DAILY REACH ('000)</t>
  </si>
  <si>
    <t>DAILY REACH %</t>
  </si>
  <si>
    <t>Affinity Index DAILY REACH</t>
  </si>
  <si>
    <t>WEEKLY REACH ('000)</t>
  </si>
  <si>
    <t>WEEKLY  REACH %</t>
  </si>
  <si>
    <t>Affinity Index WEEKLY  REACH</t>
  </si>
  <si>
    <t>Целевая аудитория:</t>
  </si>
  <si>
    <t>Станция</t>
  </si>
  <si>
    <t>Холдинг</t>
  </si>
  <si>
    <t>Ру медиа</t>
  </si>
  <si>
    <t>РМГ</t>
  </si>
  <si>
    <t>Крутой Медиа</t>
  </si>
  <si>
    <t>ММХ</t>
  </si>
  <si>
    <t>ЕМГ</t>
  </si>
  <si>
    <t>Другие</t>
  </si>
  <si>
    <t>Радио Рекорд</t>
  </si>
  <si>
    <t>Радио Мир</t>
  </si>
  <si>
    <t>12+</t>
  </si>
  <si>
    <t>Женщины 12+</t>
  </si>
  <si>
    <t>Мужчины 12+</t>
  </si>
  <si>
    <t>Женщины 18+</t>
  </si>
  <si>
    <t>Мужчины 18+</t>
  </si>
  <si>
    <t>18-40</t>
  </si>
  <si>
    <t>20-45</t>
  </si>
  <si>
    <t>25+</t>
  </si>
  <si>
    <t>Женщины 25+</t>
  </si>
  <si>
    <t>Мужчины 25+</t>
  </si>
  <si>
    <t>25-55</t>
  </si>
  <si>
    <t>Женщины 25-55</t>
  </si>
  <si>
    <t>Мужчины 25-55</t>
  </si>
  <si>
    <t>18+, водят автомобиль</t>
  </si>
  <si>
    <t>25+, водят автомобиль</t>
  </si>
  <si>
    <t>25-55, водят автомобиль</t>
  </si>
  <si>
    <t>AQH - средний рейтинг 15-минутного интервала (в тыс.чел. и % от населения 12+)</t>
  </si>
  <si>
    <t>Reach Dly – накопленное суточное количество слушателей радиостанции  (в тыс.чел. и % от населения 12+)</t>
  </si>
  <si>
    <t>Reach Wly – накопленный охват за неделю (в тыс.чел. и % от населения 12+)</t>
  </si>
  <si>
    <t>TSL Dly -продолжительность прослушивания радиостанции в среднем за сутки (в мин., для слушателей )</t>
  </si>
  <si>
    <t>TSL Wly -продолжительность прослушивания радиостанции за неделю (в мин., для слушателей )</t>
  </si>
  <si>
    <t>AQH Share - доля слушателей станции от слушателей радио в целом</t>
  </si>
  <si>
    <t>Affinity Index - индекс соответствия; отражает различия в составе аудитории радиостанции за день и составе всего населения 12+.</t>
  </si>
  <si>
    <t>Cost — стоимость размещения рекламы</t>
  </si>
  <si>
    <t>CPT for AQH — стоимость достижения 1000 человек в целевой группе (в средний 15-мин. интервал)</t>
  </si>
  <si>
    <t>Capital FM</t>
  </si>
  <si>
    <t>Целеваяаудитория:</t>
  </si>
  <si>
    <t>*ОтранжированнопоWEEKLYREACH</t>
  </si>
  <si>
    <t>Дорожное радио</t>
  </si>
  <si>
    <t>ВГТРК</t>
  </si>
  <si>
    <t>ММ</t>
  </si>
  <si>
    <t>18+, со средним и высоким материальным положением</t>
  </si>
  <si>
    <t>25-55, со средним и высоким материальным положением</t>
  </si>
  <si>
    <t>25+, со средним и высоким материальным положением</t>
  </si>
  <si>
    <t>35+</t>
  </si>
  <si>
    <t>35-55</t>
  </si>
  <si>
    <t>Radio Female Moscow</t>
  </si>
  <si>
    <t>ГПМ</t>
  </si>
  <si>
    <t>Размер (%): 100.0%</t>
  </si>
  <si>
    <t>Radio Active Buyers Network</t>
  </si>
  <si>
    <t>Размер (%): 55.5%</t>
  </si>
  <si>
    <t>Размер (%): 44.5%</t>
  </si>
  <si>
    <t>STUDIO 21</t>
  </si>
  <si>
    <t>Размер (%): 29.4%</t>
  </si>
  <si>
    <t>Размер (%): 26.2%</t>
  </si>
  <si>
    <t>Размер (%): 37.3%</t>
  </si>
  <si>
    <t>Размер (%): 41.8%</t>
  </si>
  <si>
    <t>База данных: Radio Index - Россия 100+. Январь - Июнь 2022 (+Zodiac)</t>
  </si>
  <si>
    <t>Размер генеральной совокупности (тыс.): 63 874.8</t>
  </si>
  <si>
    <t>Размер целевой группы (тыс.): 63 874.8     Выборка: 74 985</t>
  </si>
  <si>
    <t>Радио Комсомольская правда / Радио КП</t>
  </si>
  <si>
    <t>Размер целевой группы (тыс.): 35 433.0     Выборка: 38 589</t>
  </si>
  <si>
    <t>Размер целевой группы (тыс.): 28 441.8     Выборка: 36 396</t>
  </si>
  <si>
    <t>Размер целевой группы (тыс.): 60 469.2     Выборка: 72 610</t>
  </si>
  <si>
    <t>Размер (%): 94.7%</t>
  </si>
  <si>
    <t>Размер целевой группы (тыс.): 33 784.3     Выборка: 37 466</t>
  </si>
  <si>
    <t>Размер (%): 52.9%</t>
  </si>
  <si>
    <t>Размер целевой группы (тыс.): 26 684.9     Выборка: 35 144</t>
  </si>
  <si>
    <t>Размер целевой группы (тыс.): 35 464.1     Выборка: 48 869</t>
  </si>
  <si>
    <t>Размер целевой группы (тыс.): 18 750.9     Выборка: 24 028</t>
  </si>
  <si>
    <t>Размер целевой группы (тыс.): 16 713.2     Выборка: 24 841</t>
  </si>
  <si>
    <t>Размер целевой группы (тыс.): 55 015.3     Выборка: 66 501</t>
  </si>
  <si>
    <t>Размер (%): 86.1%</t>
  </si>
  <si>
    <t>Размер целевой группы (тыс.): 31 185.9     Выборка: 34 656</t>
  </si>
  <si>
    <t>Размер (%): 48.8%</t>
  </si>
  <si>
    <t>Размер целевой группы (тыс.): 23 829.4     Выборка: 31 845</t>
  </si>
  <si>
    <t>Размер целевой группы (тыс.): 51 694.2     Выборка: 63 085</t>
  </si>
  <si>
    <t>Размер (%): 80.9%</t>
  </si>
  <si>
    <t>Размер целевой группы (тыс.): 31 352.5     Выборка: 43 495</t>
  </si>
  <si>
    <t>Размер (%): 49.1%</t>
  </si>
  <si>
    <t>Размер целевой группы (тыс.): 46 853.5     Выборка: 57 601</t>
  </si>
  <si>
    <t>Размер (%): 73.4%</t>
  </si>
  <si>
    <t>Размер целевой группы (тыс.): 38 827.6     Выборка: 45 646</t>
  </si>
  <si>
    <t>Размер (%): 60.8%</t>
  </si>
  <si>
    <t>Размер целевой группы (тыс.): 25 105.4     Выборка: 32 909</t>
  </si>
  <si>
    <t>Размер (%): 39.3%</t>
  </si>
  <si>
    <t>Размер целевой группы (тыс.): 35 361.7     Выборка: 41 959</t>
  </si>
  <si>
    <t>Размер (%): 55.4%</t>
  </si>
  <si>
    <t>Размер целевой группы (тыс.): 25 607.7     Выборка: 34 729</t>
  </si>
  <si>
    <t>Размер (%): 40.1%</t>
  </si>
  <si>
    <t>Размер целевой группы (тыс.): 24 373.9     Выборка: 33 219</t>
  </si>
  <si>
    <t>Размер (%): 38.2%</t>
  </si>
  <si>
    <t>Размер целевой группы (тыс.): 43 925.1     Выборка: 50 851</t>
  </si>
  <si>
    <t>Размер (%): 68.8%</t>
  </si>
  <si>
    <t>Размер целевой группы (тыс.): 28 973.8     Выборка: 40 623</t>
  </si>
  <si>
    <t>Размер (%): 45.4%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</si>
</sst>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_ ;\-#,##0.0\ "/>
    <numFmt numFmtId="166" formatCode="#,##0_ ;\-#,##0\ "/>
    <numFmt numFmtId="167" formatCode="#,##0.00_ ;\-#,##0.00\ 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i/>
      <sz val="9"/>
      <color theme="1" tint="0.1499984740745262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 tint="0.14999847407452621"/>
      <name val="Arial"/>
      <family val="2"/>
      <charset val="204"/>
    </font>
    <font>
      <sz val="11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ABC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9" fillId="3" borderId="0" xfId="3" applyFont="1" applyFill="1"/>
    <xf numFmtId="0" fontId="5" fillId="3" borderId="0" xfId="3" applyFill="1"/>
    <xf numFmtId="0" fontId="5" fillId="3" borderId="0" xfId="3" applyFill="1" applyAlignment="1">
      <alignment horizontal="center"/>
    </xf>
    <xf numFmtId="165" fontId="0" fillId="3" borderId="0" xfId="5" applyNumberFormat="1" applyFont="1" applyFill="1" applyAlignment="1">
      <alignment horizontal="center"/>
    </xf>
    <xf numFmtId="165" fontId="0" fillId="3" borderId="0" xfId="5" applyNumberFormat="1" applyFont="1" applyFill="1"/>
    <xf numFmtId="0" fontId="10" fillId="3" borderId="0" xfId="3" applyFont="1" applyFill="1"/>
    <xf numFmtId="0" fontId="10" fillId="3" borderId="0" xfId="3" applyFont="1" applyFill="1" applyAlignment="1">
      <alignment horizontal="center"/>
    </xf>
    <xf numFmtId="0" fontId="11" fillId="3" borderId="0" xfId="3" applyFont="1" applyFill="1"/>
    <xf numFmtId="0" fontId="11" fillId="3" borderId="0" xfId="3" applyFont="1" applyFill="1" applyAlignment="1">
      <alignment horizontal="center"/>
    </xf>
    <xf numFmtId="0" fontId="12" fillId="3" borderId="0" xfId="3" applyFont="1" applyFill="1" applyBorder="1" applyAlignment="1">
      <alignment horizontal="left" vertical="center"/>
    </xf>
    <xf numFmtId="0" fontId="5" fillId="0" borderId="1" xfId="3" applyBorder="1"/>
    <xf numFmtId="0" fontId="5" fillId="0" borderId="0" xfId="3"/>
    <xf numFmtId="0" fontId="5" fillId="2" borderId="1" xfId="3" applyFill="1" applyBorder="1"/>
    <xf numFmtId="0" fontId="5" fillId="5" borderId="1" xfId="3" applyFill="1" applyBorder="1"/>
    <xf numFmtId="0" fontId="5" fillId="0" borderId="3" xfId="3" applyBorder="1"/>
    <xf numFmtId="0" fontId="9" fillId="3" borderId="0" xfId="3" applyFont="1" applyFill="1" applyAlignment="1">
      <alignment horizontal="right"/>
    </xf>
    <xf numFmtId="0" fontId="5" fillId="3" borderId="0" xfId="3" applyFill="1" applyAlignment="1">
      <alignment horizontal="right"/>
    </xf>
    <xf numFmtId="0" fontId="13" fillId="2" borderId="0" xfId="0" applyFont="1" applyFill="1" applyAlignment="1">
      <alignment vertical="center"/>
    </xf>
    <xf numFmtId="0" fontId="13" fillId="3" borderId="0" xfId="3" applyFont="1" applyFill="1"/>
    <xf numFmtId="0" fontId="12" fillId="3" borderId="0" xfId="3" applyFont="1" applyFill="1" applyBorder="1" applyAlignment="1">
      <alignment horizontal="left" vertical="center"/>
    </xf>
    <xf numFmtId="3" fontId="15" fillId="4" borderId="1" xfId="4" applyNumberFormat="1" applyFont="1" applyFill="1" applyBorder="1" applyAlignment="1">
      <alignment horizontal="left" vertical="center" wrapText="1"/>
    </xf>
    <xf numFmtId="3" fontId="16" fillId="4" borderId="1" xfId="4" applyNumberFormat="1" applyFont="1" applyFill="1" applyBorder="1" applyAlignment="1">
      <alignment horizontal="center" vertical="center" wrapText="1"/>
    </xf>
    <xf numFmtId="165" fontId="18" fillId="0" borderId="2" xfId="10" applyNumberFormat="1" applyFont="1" applyFill="1" applyBorder="1" applyAlignment="1">
      <alignment horizontal="center" vertical="center"/>
    </xf>
    <xf numFmtId="166" fontId="18" fillId="0" borderId="2" xfId="10" applyNumberFormat="1" applyFont="1" applyFill="1" applyBorder="1" applyAlignment="1">
      <alignment horizontal="center" vertical="center"/>
    </xf>
    <xf numFmtId="167" fontId="18" fillId="0" borderId="2" xfId="10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right"/>
    </xf>
    <xf numFmtId="0" fontId="11" fillId="3" borderId="0" xfId="3" applyFont="1" applyFill="1" applyAlignment="1">
      <alignment horizontal="right"/>
    </xf>
    <xf numFmtId="0" fontId="11" fillId="3" borderId="1" xfId="3" applyFont="1" applyFill="1" applyBorder="1" applyAlignment="1">
      <alignment horizontal="right"/>
    </xf>
    <xf numFmtId="0" fontId="3" fillId="3" borderId="0" xfId="3" applyFont="1" applyFill="1" applyAlignment="1">
      <alignment horizontal="right"/>
    </xf>
    <xf numFmtId="0" fontId="3" fillId="3" borderId="1" xfId="3" applyFont="1" applyFill="1" applyBorder="1" applyAlignment="1">
      <alignment horizontal="right"/>
    </xf>
    <xf numFmtId="0" fontId="17" fillId="0" borderId="2" xfId="8" applyFont="1" applyFill="1" applyBorder="1" applyAlignment="1">
      <alignment horizontal="left" vertical="center" wrapText="1"/>
    </xf>
    <xf numFmtId="0" fontId="17" fillId="6" borderId="0" xfId="8" applyFont="1" applyFill="1" applyBorder="1" applyAlignment="1">
      <alignment horizontal="left" vertical="center" wrapText="1"/>
    </xf>
    <xf numFmtId="1" fontId="18" fillId="0" borderId="2" xfId="10" applyNumberFormat="1" applyFont="1" applyFill="1" applyBorder="1" applyAlignment="1">
      <alignment horizontal="center" vertical="center"/>
    </xf>
    <xf numFmtId="3" fontId="18" fillId="0" borderId="2" xfId="10" applyNumberFormat="1" applyFont="1" applyFill="1" applyBorder="1" applyAlignment="1">
      <alignment horizontal="center" vertical="center"/>
    </xf>
    <xf numFmtId="0" fontId="5" fillId="0" borderId="1" xfId="3" applyFill="1" applyBorder="1"/>
    <xf numFmtId="0" fontId="5" fillId="0" borderId="0" xfId="3" applyFill="1"/>
    <xf numFmtId="0" fontId="17" fillId="0" borderId="2" xfId="0" applyFont="1" applyFill="1" applyBorder="1" applyAlignment="1">
      <alignment horizontal="left" vertical="center" wrapText="1"/>
    </xf>
    <xf numFmtId="0" fontId="19" fillId="0" borderId="1" xfId="3" applyFont="1" applyFill="1" applyBorder="1"/>
    <xf numFmtId="0" fontId="19" fillId="0" borderId="2" xfId="0" applyFont="1" applyFill="1" applyBorder="1" applyAlignment="1">
      <alignment horizontal="left" vertical="center" wrapText="1"/>
    </xf>
    <xf numFmtId="0" fontId="19" fillId="0" borderId="2" xfId="8" applyFont="1" applyFill="1" applyBorder="1" applyAlignment="1">
      <alignment horizontal="left" vertical="center" wrapText="1"/>
    </xf>
    <xf numFmtId="0" fontId="12" fillId="3" borderId="0" xfId="3" applyFont="1" applyFill="1" applyBorder="1" applyAlignment="1">
      <alignment horizontal="left" vertical="center"/>
    </xf>
    <xf numFmtId="0" fontId="2" fillId="0" borderId="1" xfId="3" applyFont="1" applyFill="1" applyBorder="1"/>
    <xf numFmtId="0" fontId="1" fillId="0" borderId="1" xfId="3" applyFont="1" applyBorder="1"/>
    <xf numFmtId="0" fontId="1" fillId="0" borderId="1" xfId="3" applyFont="1" applyFill="1" applyBorder="1"/>
    <xf numFmtId="4" fontId="5" fillId="3" borderId="0" xfId="3" applyNumberFormat="1" applyFill="1"/>
    <xf numFmtId="3" fontId="5" fillId="3" borderId="0" xfId="3" applyNumberFormat="1" applyFill="1"/>
    <xf numFmtId="0" fontId="14" fillId="3" borderId="0" xfId="3" applyFont="1" applyFill="1" applyBorder="1" applyAlignment="1">
      <alignment horizontal="left" vertical="center"/>
    </xf>
    <xf numFmtId="0" fontId="12" fillId="3" borderId="0" xfId="3" applyFont="1" applyFill="1" applyBorder="1" applyAlignment="1">
      <alignment horizontal="left" vertical="center"/>
    </xf>
    <xf numFmtId="0" fontId="14" fillId="3" borderId="4" xfId="3" applyFont="1" applyFill="1" applyBorder="1" applyAlignment="1">
      <alignment horizontal="left" vertical="center"/>
    </xf>
  </cellXfs>
  <cellStyles count="11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4 2" xfId="9" xr:uid="{00000000-0005-0000-0000-000006000000}"/>
    <cellStyle name="Обычный 5" xfId="7" xr:uid="{00000000-0005-0000-0000-000007000000}"/>
    <cellStyle name="Обычный 6" xfId="6" xr:uid="{00000000-0005-0000-0000-000008000000}"/>
    <cellStyle name="Финансовый 2" xfId="5" xr:uid="{00000000-0005-0000-0000-000009000000}"/>
    <cellStyle name="Финансовый 2 2" xfId="10" xr:uid="{00000000-0005-0000-0000-00000A000000}"/>
  </cellStyles>
  <dxfs count="120"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746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384969</xdr:colOff>
      <xdr:row>2</xdr:row>
      <xdr:rowOff>103186</xdr:rowOff>
    </xdr:from>
    <xdr:to>
      <xdr:col>14</xdr:col>
      <xdr:colOff>854893</xdr:colOff>
      <xdr:row>5</xdr:row>
      <xdr:rowOff>58763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4094" y="484186"/>
          <a:ext cx="469924" cy="5270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4</xdr:row>
      <xdr:rowOff>63500</xdr:rowOff>
    </xdr:from>
    <xdr:to>
      <xdr:col>14</xdr:col>
      <xdr:colOff>755674</xdr:colOff>
      <xdr:row>5</xdr:row>
      <xdr:rowOff>400077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0125" y="825500"/>
          <a:ext cx="469924" cy="5270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254000</xdr:colOff>
      <xdr:row>4</xdr:row>
      <xdr:rowOff>63500</xdr:rowOff>
    </xdr:from>
    <xdr:to>
      <xdr:col>14</xdr:col>
      <xdr:colOff>723924</xdr:colOff>
      <xdr:row>5</xdr:row>
      <xdr:rowOff>400077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825500"/>
          <a:ext cx="469924" cy="5270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269875</xdr:colOff>
      <xdr:row>4</xdr:row>
      <xdr:rowOff>63500</xdr:rowOff>
    </xdr:from>
    <xdr:to>
      <xdr:col>14</xdr:col>
      <xdr:colOff>739799</xdr:colOff>
      <xdr:row>5</xdr:row>
      <xdr:rowOff>400077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4250" y="825500"/>
          <a:ext cx="469924" cy="52707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5</xdr:row>
      <xdr:rowOff>0</xdr:rowOff>
    </xdr:from>
    <xdr:to>
      <xdr:col>14</xdr:col>
      <xdr:colOff>708049</xdr:colOff>
      <xdr:row>6</xdr:row>
      <xdr:rowOff>66702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952500"/>
          <a:ext cx="469924" cy="52707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227542</xdr:colOff>
      <xdr:row>3</xdr:row>
      <xdr:rowOff>158750</xdr:rowOff>
    </xdr:from>
    <xdr:to>
      <xdr:col>14</xdr:col>
      <xdr:colOff>697466</xdr:colOff>
      <xdr:row>5</xdr:row>
      <xdr:rowOff>304827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1542" y="730250"/>
          <a:ext cx="469924" cy="52707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273845</xdr:colOff>
      <xdr:row>4</xdr:row>
      <xdr:rowOff>111125</xdr:rowOff>
    </xdr:from>
    <xdr:to>
      <xdr:col>14</xdr:col>
      <xdr:colOff>743769</xdr:colOff>
      <xdr:row>5</xdr:row>
      <xdr:rowOff>447702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8220" y="873125"/>
          <a:ext cx="469924" cy="52707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206375</xdr:colOff>
      <xdr:row>5</xdr:row>
      <xdr:rowOff>7937</xdr:rowOff>
    </xdr:from>
    <xdr:to>
      <xdr:col>14</xdr:col>
      <xdr:colOff>676299</xdr:colOff>
      <xdr:row>6</xdr:row>
      <xdr:rowOff>74639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0" y="960437"/>
          <a:ext cx="469924" cy="52707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4</xdr:row>
      <xdr:rowOff>79375</xdr:rowOff>
    </xdr:from>
    <xdr:to>
      <xdr:col>14</xdr:col>
      <xdr:colOff>771549</xdr:colOff>
      <xdr:row>5</xdr:row>
      <xdr:rowOff>415952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841375"/>
          <a:ext cx="469924" cy="52707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4</xdr:row>
      <xdr:rowOff>182562</xdr:rowOff>
    </xdr:from>
    <xdr:to>
      <xdr:col>14</xdr:col>
      <xdr:colOff>771549</xdr:colOff>
      <xdr:row>6</xdr:row>
      <xdr:rowOff>58764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944562"/>
          <a:ext cx="469924" cy="52707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3</xdr:row>
      <xdr:rowOff>174625</xdr:rowOff>
    </xdr:from>
    <xdr:to>
      <xdr:col>14</xdr:col>
      <xdr:colOff>708049</xdr:colOff>
      <xdr:row>5</xdr:row>
      <xdr:rowOff>320702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746125"/>
          <a:ext cx="469924" cy="527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195262</xdr:colOff>
      <xdr:row>3</xdr:row>
      <xdr:rowOff>98425</xdr:rowOff>
    </xdr:from>
    <xdr:to>
      <xdr:col>14</xdr:col>
      <xdr:colOff>665186</xdr:colOff>
      <xdr:row>5</xdr:row>
      <xdr:rowOff>244502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462" y="669925"/>
          <a:ext cx="469924" cy="5270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269875</xdr:colOff>
      <xdr:row>4</xdr:row>
      <xdr:rowOff>79375</xdr:rowOff>
    </xdr:from>
    <xdr:to>
      <xdr:col>14</xdr:col>
      <xdr:colOff>739799</xdr:colOff>
      <xdr:row>5</xdr:row>
      <xdr:rowOff>415952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4250" y="841375"/>
          <a:ext cx="469924" cy="52707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222250</xdr:colOff>
      <xdr:row>4</xdr:row>
      <xdr:rowOff>127000</xdr:rowOff>
    </xdr:from>
    <xdr:to>
      <xdr:col>14</xdr:col>
      <xdr:colOff>692174</xdr:colOff>
      <xdr:row>6</xdr:row>
      <xdr:rowOff>3202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0" y="889000"/>
          <a:ext cx="469924" cy="52707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317500</xdr:colOff>
      <xdr:row>4</xdr:row>
      <xdr:rowOff>95250</xdr:rowOff>
    </xdr:from>
    <xdr:to>
      <xdr:col>14</xdr:col>
      <xdr:colOff>787424</xdr:colOff>
      <xdr:row>5</xdr:row>
      <xdr:rowOff>431827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1875" y="857250"/>
          <a:ext cx="469924" cy="527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4</xdr:row>
      <xdr:rowOff>7937</xdr:rowOff>
    </xdr:from>
    <xdr:to>
      <xdr:col>14</xdr:col>
      <xdr:colOff>708049</xdr:colOff>
      <xdr:row>5</xdr:row>
      <xdr:rowOff>344514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769937"/>
          <a:ext cx="469924" cy="5270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166688</xdr:colOff>
      <xdr:row>3</xdr:row>
      <xdr:rowOff>0</xdr:rowOff>
    </xdr:from>
    <xdr:to>
      <xdr:col>14</xdr:col>
      <xdr:colOff>636612</xdr:colOff>
      <xdr:row>5</xdr:row>
      <xdr:rowOff>146077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1063" y="571500"/>
          <a:ext cx="469924" cy="5270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297090</xdr:colOff>
      <xdr:row>3</xdr:row>
      <xdr:rowOff>87086</xdr:rowOff>
    </xdr:from>
    <xdr:to>
      <xdr:col>14</xdr:col>
      <xdr:colOff>758850</xdr:colOff>
      <xdr:row>6</xdr:row>
      <xdr:rowOff>56270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8290" y="658586"/>
          <a:ext cx="461760" cy="5216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301626</xdr:colOff>
      <xdr:row>4</xdr:row>
      <xdr:rowOff>127000</xdr:rowOff>
    </xdr:from>
    <xdr:to>
      <xdr:col>14</xdr:col>
      <xdr:colOff>771550</xdr:colOff>
      <xdr:row>6</xdr:row>
      <xdr:rowOff>3202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1" y="889000"/>
          <a:ext cx="469924" cy="5270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4</xdr:row>
      <xdr:rowOff>15875</xdr:rowOff>
    </xdr:from>
    <xdr:to>
      <xdr:col>14</xdr:col>
      <xdr:colOff>771549</xdr:colOff>
      <xdr:row>5</xdr:row>
      <xdr:rowOff>352452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777875"/>
          <a:ext cx="469924" cy="5270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174625</xdr:colOff>
      <xdr:row>3</xdr:row>
      <xdr:rowOff>142875</xdr:rowOff>
    </xdr:from>
    <xdr:to>
      <xdr:col>14</xdr:col>
      <xdr:colOff>644549</xdr:colOff>
      <xdr:row>5</xdr:row>
      <xdr:rowOff>288952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714375"/>
          <a:ext cx="469924" cy="5270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222250</xdr:colOff>
      <xdr:row>3</xdr:row>
      <xdr:rowOff>95250</xdr:rowOff>
    </xdr:from>
    <xdr:to>
      <xdr:col>14</xdr:col>
      <xdr:colOff>692174</xdr:colOff>
      <xdr:row>5</xdr:row>
      <xdr:rowOff>241327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6625" y="666750"/>
          <a:ext cx="469924" cy="52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B1" zoomScale="80" zoomScaleNormal="80" workbookViewId="0">
      <selection activeCell="O7" sqref="O7"/>
    </sheetView>
  </sheetViews>
  <sheetFormatPr defaultColWidth="9.140625" defaultRowHeight="15" x14ac:dyDescent="0.25"/>
  <cols>
    <col min="1" max="1" width="19.5703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7" width="9.140625" style="2" customWidth="1"/>
    <col min="18" max="16384" width="9.140625" style="2"/>
  </cols>
  <sheetData>
    <row r="1" spans="1:30" s="1" customFormat="1" x14ac:dyDescent="0.25">
      <c r="A1" s="16"/>
      <c r="B1" s="6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8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8" t="s">
        <v>119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8" t="s">
        <v>108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6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96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70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97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14047.6</v>
      </c>
      <c r="D9" s="24">
        <v>22</v>
      </c>
      <c r="E9" s="24">
        <v>100</v>
      </c>
      <c r="F9" s="24">
        <v>30397.7</v>
      </c>
      <c r="G9" s="24">
        <v>47.6</v>
      </c>
      <c r="H9" s="24">
        <v>100</v>
      </c>
      <c r="I9" s="24">
        <v>90.1</v>
      </c>
      <c r="J9" s="24">
        <v>291.39999999999998</v>
      </c>
      <c r="K9" s="23">
        <v>14.3</v>
      </c>
      <c r="L9" s="24">
        <v>878.7</v>
      </c>
      <c r="M9" s="25">
        <v>1.4</v>
      </c>
      <c r="N9" s="33">
        <v>343.4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31" t="s">
        <v>5</v>
      </c>
      <c r="C10" s="23">
        <v>7905.8</v>
      </c>
      <c r="D10" s="24">
        <v>12.4</v>
      </c>
      <c r="E10" s="24">
        <v>100</v>
      </c>
      <c r="F10" s="24">
        <v>20649.2</v>
      </c>
      <c r="G10" s="24">
        <v>32.299999999999997</v>
      </c>
      <c r="H10" s="24">
        <v>100</v>
      </c>
      <c r="I10" s="24">
        <v>65</v>
      </c>
      <c r="J10" s="24">
        <v>174.1</v>
      </c>
      <c r="K10" s="23">
        <v>5.8</v>
      </c>
      <c r="L10" s="24">
        <v>356.7</v>
      </c>
      <c r="M10" s="25">
        <v>0.6</v>
      </c>
      <c r="N10" s="33">
        <v>501.7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8337.6</v>
      </c>
      <c r="D11" s="24">
        <v>13.1</v>
      </c>
      <c r="E11" s="24">
        <v>100</v>
      </c>
      <c r="F11" s="24">
        <v>19957.599999999999</v>
      </c>
      <c r="G11" s="24">
        <v>31.2</v>
      </c>
      <c r="H11" s="24">
        <v>100</v>
      </c>
      <c r="I11" s="24">
        <v>75.099999999999994</v>
      </c>
      <c r="J11" s="24">
        <v>219.5</v>
      </c>
      <c r="K11" s="23">
        <v>7.1</v>
      </c>
      <c r="L11" s="24">
        <v>434.6</v>
      </c>
      <c r="M11" s="25">
        <v>0.7</v>
      </c>
      <c r="N11" s="34">
        <v>581.1</v>
      </c>
      <c r="O11" s="24">
        <v>252550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7594.9</v>
      </c>
      <c r="D12" s="24">
        <v>11.9</v>
      </c>
      <c r="E12" s="24">
        <v>100</v>
      </c>
      <c r="F12" s="24">
        <v>19868.5</v>
      </c>
      <c r="G12" s="24">
        <v>31.1</v>
      </c>
      <c r="H12" s="24">
        <v>100</v>
      </c>
      <c r="I12" s="24">
        <v>67.2</v>
      </c>
      <c r="J12" s="24">
        <v>179.9</v>
      </c>
      <c r="K12" s="23">
        <v>5.8</v>
      </c>
      <c r="L12" s="24">
        <v>354.7</v>
      </c>
      <c r="M12" s="25">
        <v>0.6</v>
      </c>
      <c r="N12" s="33">
        <v>503.5</v>
      </c>
      <c r="O12" s="24">
        <v>178567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6882.3</v>
      </c>
      <c r="D13" s="24">
        <v>10.8</v>
      </c>
      <c r="E13" s="24">
        <v>100</v>
      </c>
      <c r="F13" s="24">
        <v>17879.900000000001</v>
      </c>
      <c r="G13" s="24">
        <v>28</v>
      </c>
      <c r="H13" s="24">
        <v>100</v>
      </c>
      <c r="I13" s="24">
        <v>70.099999999999994</v>
      </c>
      <c r="J13" s="24">
        <v>189</v>
      </c>
      <c r="K13" s="23">
        <v>5.4</v>
      </c>
      <c r="L13" s="24">
        <v>335.2</v>
      </c>
      <c r="M13" s="25">
        <v>0.5</v>
      </c>
      <c r="N13" s="33">
        <v>489.5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6561</v>
      </c>
      <c r="D14" s="24">
        <v>10.3</v>
      </c>
      <c r="E14" s="24">
        <v>100</v>
      </c>
      <c r="F14" s="24">
        <v>16501.7</v>
      </c>
      <c r="G14" s="24">
        <v>25.8</v>
      </c>
      <c r="H14" s="24">
        <v>100</v>
      </c>
      <c r="I14" s="24">
        <v>78.5</v>
      </c>
      <c r="J14" s="24">
        <v>218.6</v>
      </c>
      <c r="K14" s="23">
        <v>5.8</v>
      </c>
      <c r="L14" s="24">
        <v>357.9</v>
      </c>
      <c r="M14" s="25">
        <v>0.6</v>
      </c>
      <c r="N14" s="33">
        <v>411.4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5643.2</v>
      </c>
      <c r="D15" s="24">
        <v>8.8000000000000007</v>
      </c>
      <c r="E15" s="24">
        <v>100</v>
      </c>
      <c r="F15" s="24">
        <v>14664.4</v>
      </c>
      <c r="G15" s="24">
        <v>23</v>
      </c>
      <c r="H15" s="24">
        <v>100</v>
      </c>
      <c r="I15" s="24">
        <v>85</v>
      </c>
      <c r="J15" s="24">
        <v>229.1</v>
      </c>
      <c r="K15" s="23">
        <v>5.4</v>
      </c>
      <c r="L15" s="24">
        <v>333.3</v>
      </c>
      <c r="M15" s="25">
        <v>0.5</v>
      </c>
      <c r="N15" s="33">
        <v>381.2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4698.1000000000004</v>
      </c>
      <c r="D16" s="24">
        <v>7.4</v>
      </c>
      <c r="E16" s="24">
        <v>100</v>
      </c>
      <c r="F16" s="24">
        <v>13050.2</v>
      </c>
      <c r="G16" s="24">
        <v>20.399999999999999</v>
      </c>
      <c r="H16" s="24">
        <v>100</v>
      </c>
      <c r="I16" s="24">
        <v>73.900000000000006</v>
      </c>
      <c r="J16" s="24">
        <v>186.1</v>
      </c>
      <c r="K16" s="23">
        <v>3.9</v>
      </c>
      <c r="L16" s="24">
        <v>241</v>
      </c>
      <c r="M16" s="25">
        <v>0.4</v>
      </c>
      <c r="N16" s="33">
        <v>546.1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3954.1</v>
      </c>
      <c r="D17" s="24">
        <v>6.2</v>
      </c>
      <c r="E17" s="24">
        <v>100</v>
      </c>
      <c r="F17" s="24">
        <v>11222.5</v>
      </c>
      <c r="G17" s="24">
        <v>17.600000000000001</v>
      </c>
      <c r="H17" s="24">
        <v>100</v>
      </c>
      <c r="I17" s="24">
        <v>71.2</v>
      </c>
      <c r="J17" s="24">
        <v>175.7</v>
      </c>
      <c r="K17" s="23">
        <v>3.2</v>
      </c>
      <c r="L17" s="24">
        <v>195.6</v>
      </c>
      <c r="M17" s="25">
        <v>0.3</v>
      </c>
      <c r="N17" s="33">
        <v>370.3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ВГТРК</v>
      </c>
      <c r="B18" s="31" t="s">
        <v>7</v>
      </c>
      <c r="C18" s="23">
        <v>5201.3</v>
      </c>
      <c r="D18" s="24">
        <v>8.1</v>
      </c>
      <c r="E18" s="24">
        <v>100</v>
      </c>
      <c r="F18" s="24">
        <v>10847.2</v>
      </c>
      <c r="G18" s="24">
        <v>17</v>
      </c>
      <c r="H18" s="24">
        <v>100</v>
      </c>
      <c r="I18" s="24">
        <v>102</v>
      </c>
      <c r="J18" s="24">
        <v>342.5</v>
      </c>
      <c r="K18" s="23">
        <v>6</v>
      </c>
      <c r="L18" s="24">
        <v>368.6</v>
      </c>
      <c r="M18" s="25">
        <v>0.6</v>
      </c>
      <c r="N18" s="33">
        <v>149.9</v>
      </c>
      <c r="O18" s="24">
        <v>55266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4000.9</v>
      </c>
      <c r="D19" s="24">
        <v>6.3</v>
      </c>
      <c r="E19" s="24">
        <v>100</v>
      </c>
      <c r="F19" s="24">
        <v>10530.2</v>
      </c>
      <c r="G19" s="24">
        <v>16.5</v>
      </c>
      <c r="H19" s="24">
        <v>100</v>
      </c>
      <c r="I19" s="24">
        <v>65.900000000000006</v>
      </c>
      <c r="J19" s="24">
        <v>175.1</v>
      </c>
      <c r="K19" s="23">
        <v>3</v>
      </c>
      <c r="L19" s="24">
        <v>183</v>
      </c>
      <c r="M19" s="25">
        <v>0.3</v>
      </c>
      <c r="N19" s="33">
        <v>558.70000000000005</v>
      </c>
      <c r="O19" s="24">
        <v>102220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17</v>
      </c>
      <c r="C20" s="23">
        <v>3832.2</v>
      </c>
      <c r="D20" s="24">
        <v>6</v>
      </c>
      <c r="E20" s="24">
        <v>100</v>
      </c>
      <c r="F20" s="24">
        <v>9849.9</v>
      </c>
      <c r="G20" s="24">
        <v>15.4</v>
      </c>
      <c r="H20" s="24">
        <v>100</v>
      </c>
      <c r="I20" s="24">
        <v>86.1</v>
      </c>
      <c r="J20" s="24">
        <v>234.4</v>
      </c>
      <c r="K20" s="23">
        <v>3.7</v>
      </c>
      <c r="L20" s="24">
        <v>229</v>
      </c>
      <c r="M20" s="25">
        <v>0.4</v>
      </c>
      <c r="N20" s="34">
        <v>251.6</v>
      </c>
      <c r="O20" s="24">
        <v>57627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3170.7</v>
      </c>
      <c r="D21" s="24">
        <v>5</v>
      </c>
      <c r="E21" s="24">
        <v>100</v>
      </c>
      <c r="F21" s="24">
        <v>9280.4</v>
      </c>
      <c r="G21" s="24">
        <v>14.5</v>
      </c>
      <c r="H21" s="24">
        <v>100</v>
      </c>
      <c r="I21" s="24">
        <v>60.9</v>
      </c>
      <c r="J21" s="24">
        <v>145.69999999999999</v>
      </c>
      <c r="K21" s="23">
        <v>2.2000000000000002</v>
      </c>
      <c r="L21" s="24">
        <v>134.19999999999999</v>
      </c>
      <c r="M21" s="25">
        <v>0.2</v>
      </c>
      <c r="N21" s="33">
        <v>244.1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3331</v>
      </c>
      <c r="D22" s="24">
        <v>5.2</v>
      </c>
      <c r="E22" s="24">
        <v>100</v>
      </c>
      <c r="F22" s="24">
        <v>8742.2999999999993</v>
      </c>
      <c r="G22" s="24">
        <v>13.7</v>
      </c>
      <c r="H22" s="24">
        <v>100</v>
      </c>
      <c r="I22" s="24">
        <v>77.8</v>
      </c>
      <c r="J22" s="24">
        <v>207.4</v>
      </c>
      <c r="K22" s="23">
        <v>2.9</v>
      </c>
      <c r="L22" s="24">
        <v>179.9</v>
      </c>
      <c r="M22" s="25">
        <v>0.3</v>
      </c>
      <c r="N22" s="33">
        <v>408.1</v>
      </c>
      <c r="O22" s="24">
        <v>73408</v>
      </c>
      <c r="R22" s="45"/>
      <c r="U22" s="45"/>
      <c r="AD22" s="46"/>
    </row>
    <row r="23" spans="1:30" x14ac:dyDescent="0.25">
      <c r="A23" s="30" t="str">
        <f>VLOOKUP(B23,Холдинги!$A:$B,2,0)</f>
        <v>Крутой Медиа</v>
      </c>
      <c r="B23" s="31" t="s">
        <v>15</v>
      </c>
      <c r="C23" s="23">
        <v>3009.4</v>
      </c>
      <c r="D23" s="24">
        <v>4.7</v>
      </c>
      <c r="E23" s="24">
        <v>100</v>
      </c>
      <c r="F23" s="24">
        <v>8696.7999999999993</v>
      </c>
      <c r="G23" s="24">
        <v>13.6</v>
      </c>
      <c r="H23" s="24">
        <v>100</v>
      </c>
      <c r="I23" s="24">
        <v>64.5</v>
      </c>
      <c r="J23" s="24">
        <v>156.1</v>
      </c>
      <c r="K23" s="23">
        <v>2.2000000000000002</v>
      </c>
      <c r="L23" s="24">
        <v>134.69999999999999</v>
      </c>
      <c r="M23" s="25">
        <v>0.2</v>
      </c>
      <c r="N23" s="33">
        <v>552.70000000000005</v>
      </c>
      <c r="O23" s="24">
        <v>74458</v>
      </c>
      <c r="R23" s="45"/>
      <c r="U23" s="45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3554.4</v>
      </c>
      <c r="D24" s="24">
        <v>5.6</v>
      </c>
      <c r="E24" s="24">
        <v>100</v>
      </c>
      <c r="F24" s="24">
        <v>8202.2999999999993</v>
      </c>
      <c r="G24" s="24">
        <v>12.8</v>
      </c>
      <c r="H24" s="24">
        <v>100</v>
      </c>
      <c r="I24" s="24">
        <v>109</v>
      </c>
      <c r="J24" s="24">
        <v>330.6</v>
      </c>
      <c r="K24" s="23">
        <v>4.4000000000000004</v>
      </c>
      <c r="L24" s="24">
        <v>269.10000000000002</v>
      </c>
      <c r="M24" s="25">
        <v>0.4</v>
      </c>
      <c r="N24" s="33">
        <v>263.2</v>
      </c>
      <c r="O24" s="24">
        <v>70803</v>
      </c>
      <c r="R24" s="45"/>
      <c r="U24" s="45"/>
      <c r="AD24" s="46"/>
    </row>
    <row r="25" spans="1:30" x14ac:dyDescent="0.25">
      <c r="A25" s="30" t="str">
        <f>VLOOKUP(B25,Холдинги!$A:$B,2,0)</f>
        <v>РМГ</v>
      </c>
      <c r="B25" s="31" t="s">
        <v>8</v>
      </c>
      <c r="C25" s="23">
        <v>2785.8</v>
      </c>
      <c r="D25" s="24">
        <v>4.4000000000000004</v>
      </c>
      <c r="E25" s="24">
        <v>100</v>
      </c>
      <c r="F25" s="24">
        <v>7185.9</v>
      </c>
      <c r="G25" s="24">
        <v>11.3</v>
      </c>
      <c r="H25" s="24">
        <v>100</v>
      </c>
      <c r="I25" s="24">
        <v>71</v>
      </c>
      <c r="J25" s="24">
        <v>192.7</v>
      </c>
      <c r="K25" s="23">
        <v>2.2000000000000002</v>
      </c>
      <c r="L25" s="24">
        <v>137.4</v>
      </c>
      <c r="M25" s="25">
        <v>0.2</v>
      </c>
      <c r="N25" s="33">
        <v>306.39999999999998</v>
      </c>
      <c r="O25" s="24">
        <v>42083</v>
      </c>
      <c r="R25" s="45"/>
      <c r="U25" s="45"/>
      <c r="AD25" s="46"/>
    </row>
    <row r="26" spans="1:30" x14ac:dyDescent="0.25">
      <c r="A26" s="30" t="str">
        <f>VLOOKUP(B26,Холдинги!$A:$B,2,0)</f>
        <v>ЕМГ</v>
      </c>
      <c r="B26" s="31" t="s">
        <v>36</v>
      </c>
      <c r="C26" s="23">
        <v>2587</v>
      </c>
      <c r="D26" s="24">
        <v>4.0999999999999996</v>
      </c>
      <c r="E26" s="24">
        <v>100</v>
      </c>
      <c r="F26" s="24">
        <v>7038.6</v>
      </c>
      <c r="G26" s="24">
        <v>11</v>
      </c>
      <c r="H26" s="24">
        <v>100</v>
      </c>
      <c r="I26" s="24">
        <v>83.5</v>
      </c>
      <c r="J26" s="24">
        <v>214.9</v>
      </c>
      <c r="K26" s="23">
        <v>2.4</v>
      </c>
      <c r="L26" s="24">
        <v>150</v>
      </c>
      <c r="M26" s="25">
        <v>0.2</v>
      </c>
      <c r="N26" s="33">
        <v>351.8</v>
      </c>
      <c r="O26" s="24">
        <v>52781</v>
      </c>
      <c r="R26" s="45"/>
      <c r="U26" s="45"/>
      <c r="AD26" s="46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2371.6</v>
      </c>
      <c r="D27" s="24">
        <v>3.7</v>
      </c>
      <c r="E27" s="24">
        <v>100</v>
      </c>
      <c r="F27" s="24">
        <v>6631.8</v>
      </c>
      <c r="G27" s="24">
        <v>10.4</v>
      </c>
      <c r="H27" s="24">
        <v>100</v>
      </c>
      <c r="I27" s="24">
        <v>61.6</v>
      </c>
      <c r="J27" s="24">
        <v>154.19999999999999</v>
      </c>
      <c r="K27" s="23">
        <v>1.6</v>
      </c>
      <c r="L27" s="24">
        <v>101.5</v>
      </c>
      <c r="M27" s="25">
        <v>0.2</v>
      </c>
      <c r="N27" s="33">
        <v>567.1</v>
      </c>
      <c r="O27" s="24">
        <v>57536</v>
      </c>
      <c r="R27" s="45"/>
      <c r="U27" s="45"/>
      <c r="AD27" s="46"/>
    </row>
    <row r="28" spans="1:30" x14ac:dyDescent="0.25">
      <c r="A28" s="30" t="str">
        <f>VLOOKUP(B28,Холдинги!$A:$B,2,0)</f>
        <v>Другие</v>
      </c>
      <c r="B28" s="31" t="s">
        <v>68</v>
      </c>
      <c r="C28" s="23">
        <v>2512.9</v>
      </c>
      <c r="D28" s="24">
        <v>3.9</v>
      </c>
      <c r="E28" s="24">
        <v>100</v>
      </c>
      <c r="F28" s="24">
        <v>6105.8</v>
      </c>
      <c r="G28" s="24">
        <v>9.6</v>
      </c>
      <c r="H28" s="24">
        <v>100</v>
      </c>
      <c r="I28" s="24">
        <v>94.6</v>
      </c>
      <c r="J28" s="24">
        <v>272.60000000000002</v>
      </c>
      <c r="K28" s="23">
        <v>2.7</v>
      </c>
      <c r="L28" s="24">
        <v>165.1</v>
      </c>
      <c r="M28" s="25">
        <v>0.3</v>
      </c>
      <c r="N28" s="33">
        <v>155.19999999999999</v>
      </c>
      <c r="O28" s="24">
        <v>25622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2227.6999999999998</v>
      </c>
      <c r="D29" s="24">
        <v>3.5</v>
      </c>
      <c r="E29" s="24">
        <v>100</v>
      </c>
      <c r="F29" s="24">
        <v>5864</v>
      </c>
      <c r="G29" s="24">
        <v>9.1999999999999993</v>
      </c>
      <c r="H29" s="24">
        <v>100</v>
      </c>
      <c r="I29" s="24">
        <v>80.400000000000006</v>
      </c>
      <c r="J29" s="24">
        <v>213.9</v>
      </c>
      <c r="K29" s="23">
        <v>2</v>
      </c>
      <c r="L29" s="24">
        <v>124.4</v>
      </c>
      <c r="M29" s="25">
        <v>0.2</v>
      </c>
      <c r="N29" s="33">
        <v>366</v>
      </c>
      <c r="O29" s="24">
        <v>45542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1" t="s">
        <v>43</v>
      </c>
      <c r="C30" s="23">
        <v>2084.6999999999998</v>
      </c>
      <c r="D30" s="24">
        <v>3.3</v>
      </c>
      <c r="E30" s="24">
        <v>100</v>
      </c>
      <c r="F30" s="24">
        <v>5314.4</v>
      </c>
      <c r="G30" s="24">
        <v>8.3000000000000007</v>
      </c>
      <c r="H30" s="24">
        <v>100</v>
      </c>
      <c r="I30" s="24">
        <v>76.400000000000006</v>
      </c>
      <c r="J30" s="24">
        <v>209.7</v>
      </c>
      <c r="K30" s="23">
        <v>1.8</v>
      </c>
      <c r="L30" s="24">
        <v>110.6</v>
      </c>
      <c r="M30" s="25">
        <v>0.2</v>
      </c>
      <c r="N30" s="33">
        <v>437.5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РМГ</v>
      </c>
      <c r="B31" s="31" t="s">
        <v>16</v>
      </c>
      <c r="C31" s="23">
        <v>1609.7</v>
      </c>
      <c r="D31" s="24">
        <v>2.5</v>
      </c>
      <c r="E31" s="24">
        <v>100</v>
      </c>
      <c r="F31" s="24">
        <v>4705.2</v>
      </c>
      <c r="G31" s="24">
        <v>7.4</v>
      </c>
      <c r="H31" s="24">
        <v>100</v>
      </c>
      <c r="I31" s="24">
        <v>71.099999999999994</v>
      </c>
      <c r="J31" s="24">
        <v>170.3</v>
      </c>
      <c r="K31" s="23">
        <v>1.3</v>
      </c>
      <c r="L31" s="24">
        <v>79.5</v>
      </c>
      <c r="M31" s="25">
        <v>0.1</v>
      </c>
      <c r="N31" s="33">
        <v>482.7</v>
      </c>
      <c r="O31" s="24">
        <v>38375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1" t="s">
        <v>6</v>
      </c>
      <c r="C32" s="23">
        <v>2162.6999999999998</v>
      </c>
      <c r="D32" s="24">
        <v>3.4</v>
      </c>
      <c r="E32" s="24">
        <v>100</v>
      </c>
      <c r="F32" s="24">
        <v>4664.8</v>
      </c>
      <c r="G32" s="24">
        <v>7.3</v>
      </c>
      <c r="H32" s="24">
        <v>100</v>
      </c>
      <c r="I32" s="24">
        <v>63.9</v>
      </c>
      <c r="J32" s="24">
        <v>207.5</v>
      </c>
      <c r="K32" s="23">
        <v>1.6</v>
      </c>
      <c r="L32" s="24">
        <v>96</v>
      </c>
      <c r="M32" s="25">
        <v>0.2</v>
      </c>
      <c r="N32" s="33">
        <v>542.20000000000005</v>
      </c>
      <c r="O32" s="24">
        <v>52070</v>
      </c>
      <c r="R32" s="45"/>
      <c r="U32" s="45"/>
      <c r="AD32" s="46"/>
    </row>
    <row r="33" spans="1:30" x14ac:dyDescent="0.25">
      <c r="A33" s="30" t="e">
        <f>VLOOKUP(B33,Холдинги!$A:$B,2,0)</f>
        <v>#N/A</v>
      </c>
      <c r="B33" s="31" t="s">
        <v>120</v>
      </c>
      <c r="C33" s="23">
        <v>1796.7</v>
      </c>
      <c r="D33" s="24">
        <v>2.8</v>
      </c>
      <c r="E33" s="24">
        <v>100</v>
      </c>
      <c r="F33" s="24">
        <v>4326.5</v>
      </c>
      <c r="G33" s="24">
        <v>6.8</v>
      </c>
      <c r="H33" s="24">
        <v>100</v>
      </c>
      <c r="I33" s="24">
        <v>82.6</v>
      </c>
      <c r="J33" s="24">
        <v>240.1</v>
      </c>
      <c r="K33" s="23">
        <v>1.7</v>
      </c>
      <c r="L33" s="24">
        <v>103</v>
      </c>
      <c r="M33" s="25">
        <v>0.2</v>
      </c>
      <c r="N33" s="33">
        <v>137.4</v>
      </c>
      <c r="O33" s="24">
        <v>14158</v>
      </c>
      <c r="R33" s="45"/>
      <c r="U33" s="45"/>
      <c r="AD33" s="46"/>
    </row>
    <row r="34" spans="1:30" x14ac:dyDescent="0.25">
      <c r="A34" s="30" t="str">
        <f>VLOOKUP(B34,Холдинги!$A:$B,2,0)</f>
        <v>Другие</v>
      </c>
      <c r="B34" s="31" t="s">
        <v>42</v>
      </c>
      <c r="C34" s="23">
        <v>1588.9</v>
      </c>
      <c r="D34" s="24">
        <v>2.5</v>
      </c>
      <c r="E34" s="24">
        <v>100</v>
      </c>
      <c r="F34" s="24">
        <v>4295.5</v>
      </c>
      <c r="G34" s="24">
        <v>6.7</v>
      </c>
      <c r="H34" s="24">
        <v>100</v>
      </c>
      <c r="I34" s="24">
        <v>72.599999999999994</v>
      </c>
      <c r="J34" s="24">
        <v>188</v>
      </c>
      <c r="K34" s="23">
        <v>1.3</v>
      </c>
      <c r="L34" s="24">
        <v>80.099999999999994</v>
      </c>
      <c r="M34" s="25">
        <v>0.1</v>
      </c>
      <c r="N34" s="33">
        <v>518.4</v>
      </c>
      <c r="O34" s="24">
        <v>41542</v>
      </c>
      <c r="R34" s="45"/>
      <c r="U34" s="45"/>
      <c r="AD34" s="46"/>
    </row>
    <row r="35" spans="1:30" x14ac:dyDescent="0.25">
      <c r="A35" s="30" t="str">
        <f>VLOOKUP(B35,Холдинги!$A:$B,2,0)</f>
        <v>ГПМ</v>
      </c>
      <c r="B35" s="31" t="s">
        <v>9</v>
      </c>
      <c r="C35" s="23">
        <v>1449.1</v>
      </c>
      <c r="D35" s="24">
        <v>2.2999999999999998</v>
      </c>
      <c r="E35" s="24">
        <v>100</v>
      </c>
      <c r="F35" s="24">
        <v>4234.8</v>
      </c>
      <c r="G35" s="24">
        <v>6.6</v>
      </c>
      <c r="H35" s="24">
        <v>100</v>
      </c>
      <c r="I35" s="24">
        <v>62.9</v>
      </c>
      <c r="J35" s="24">
        <v>150.6</v>
      </c>
      <c r="K35" s="23">
        <v>1</v>
      </c>
      <c r="L35" s="24">
        <v>63.3</v>
      </c>
      <c r="M35" s="25">
        <v>0.1</v>
      </c>
      <c r="N35" s="34">
        <v>527.9</v>
      </c>
      <c r="O35" s="24">
        <v>33401</v>
      </c>
      <c r="R35" s="45"/>
      <c r="U35" s="45"/>
      <c r="AD35" s="46"/>
    </row>
    <row r="36" spans="1:30" x14ac:dyDescent="0.25">
      <c r="A36" s="30" t="str">
        <f>VLOOKUP(B36,Холдинги!$A:$B,2,0)</f>
        <v>ММХ</v>
      </c>
      <c r="B36" s="31" t="s">
        <v>32</v>
      </c>
      <c r="C36" s="23">
        <v>1334.4</v>
      </c>
      <c r="D36" s="24">
        <v>2.1</v>
      </c>
      <c r="E36" s="24">
        <v>100</v>
      </c>
      <c r="F36" s="24">
        <v>4185.6000000000004</v>
      </c>
      <c r="G36" s="24">
        <v>6.6</v>
      </c>
      <c r="H36" s="24">
        <v>100</v>
      </c>
      <c r="I36" s="24">
        <v>70.900000000000006</v>
      </c>
      <c r="J36" s="24">
        <v>158.30000000000001</v>
      </c>
      <c r="K36" s="23">
        <v>1.1000000000000001</v>
      </c>
      <c r="L36" s="24">
        <v>65.7</v>
      </c>
      <c r="M36" s="25">
        <v>0.1</v>
      </c>
      <c r="N36" s="34">
        <v>378.4</v>
      </c>
      <c r="O36" s="24">
        <v>24866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864.7</v>
      </c>
      <c r="D37" s="24">
        <v>1.4</v>
      </c>
      <c r="E37" s="24">
        <v>100</v>
      </c>
      <c r="F37" s="24">
        <v>2615.5</v>
      </c>
      <c r="G37" s="24">
        <v>4.0999999999999996</v>
      </c>
      <c r="H37" s="24">
        <v>100</v>
      </c>
      <c r="I37" s="24">
        <v>70</v>
      </c>
      <c r="J37" s="24">
        <v>162</v>
      </c>
      <c r="K37" s="23">
        <v>0.7</v>
      </c>
      <c r="L37" s="24">
        <v>42</v>
      </c>
      <c r="M37" s="25">
        <v>0.1</v>
      </c>
      <c r="N37" s="33">
        <v>78.8</v>
      </c>
      <c r="O37" s="24">
        <v>3313</v>
      </c>
      <c r="R37" s="45"/>
      <c r="U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722.8</v>
      </c>
      <c r="D38" s="24">
        <v>1.1000000000000001</v>
      </c>
      <c r="E38" s="24">
        <v>100</v>
      </c>
      <c r="F38" s="24">
        <v>2017.8</v>
      </c>
      <c r="G38" s="24">
        <v>3.2</v>
      </c>
      <c r="H38" s="24">
        <v>100</v>
      </c>
      <c r="I38" s="24">
        <v>47.4</v>
      </c>
      <c r="J38" s="24">
        <v>118.8</v>
      </c>
      <c r="K38" s="23">
        <v>0.4</v>
      </c>
      <c r="L38" s="24">
        <v>23.8</v>
      </c>
      <c r="M38" s="25">
        <v>0</v>
      </c>
      <c r="N38" s="33">
        <v>1233.3</v>
      </c>
      <c r="O38" s="24">
        <v>29320</v>
      </c>
      <c r="R38" s="45"/>
      <c r="U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0000000}">
    <sortState xmlns:xlrd2="http://schemas.microsoft.com/office/spreadsheetml/2017/richdata2" ref="A9:O39">
      <sortCondition descending="1" ref="F8"/>
    </sortState>
  </autoFilter>
  <mergeCells count="1">
    <mergeCell ref="B7:E7"/>
  </mergeCells>
  <conditionalFormatting sqref="A9:O38">
    <cfRule type="expression" dxfId="119" priority="21">
      <formula>$A9="ГПМ"</formula>
    </cfRule>
  </conditionalFormatting>
  <conditionalFormatting sqref="B52:O476">
    <cfRule type="expression" dxfId="118" priority="19">
      <formula>$A52="ДРР"</formula>
    </cfRule>
  </conditionalFormatting>
  <conditionalFormatting sqref="B39">
    <cfRule type="expression" dxfId="117" priority="2">
      <formula>$A39="ГПМ"</formula>
    </cfRule>
  </conditionalFormatting>
  <conditionalFormatting sqref="C39:O39">
    <cfRule type="expression" dxfId="116" priority="1">
      <formula>$A39="ДРР"</formula>
    </cfRule>
  </conditionalFormatting>
  <conditionalFormatting sqref="A39">
    <cfRule type="expression" dxfId="115" priority="4">
      <formula>$A39="ГПМ"</formula>
    </cfRule>
  </conditionalFormatting>
  <conditionalFormatting sqref="C40:O50">
    <cfRule type="expression" dxfId="114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51"/>
  <sheetViews>
    <sheetView topLeftCell="B1" zoomScale="80" zoomScaleNormal="80" workbookViewId="0">
      <selection activeCell="B6" sqref="B6"/>
    </sheetView>
  </sheetViews>
  <sheetFormatPr defaultColWidth="9.140625" defaultRowHeight="15" x14ac:dyDescent="0.25"/>
  <cols>
    <col min="1" max="1" width="11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131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132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77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11641.9</v>
      </c>
      <c r="D9" s="24">
        <v>21.2</v>
      </c>
      <c r="E9" s="24">
        <v>96</v>
      </c>
      <c r="F9" s="23">
        <v>25734</v>
      </c>
      <c r="G9" s="24">
        <v>46.8</v>
      </c>
      <c r="H9" s="24">
        <v>98</v>
      </c>
      <c r="I9" s="24">
        <v>92.4</v>
      </c>
      <c r="J9" s="24">
        <v>292.5</v>
      </c>
      <c r="K9" s="23">
        <v>13.7</v>
      </c>
      <c r="L9" s="24">
        <v>746.7</v>
      </c>
      <c r="M9" s="25">
        <v>1.4</v>
      </c>
      <c r="N9" s="24">
        <v>404.1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6770.6</v>
      </c>
      <c r="D10" s="24">
        <v>12.3</v>
      </c>
      <c r="E10" s="24">
        <v>99</v>
      </c>
      <c r="F10" s="23">
        <v>17818.099999999999</v>
      </c>
      <c r="G10" s="24">
        <v>32.4</v>
      </c>
      <c r="H10" s="24">
        <v>100</v>
      </c>
      <c r="I10" s="24">
        <v>67.599999999999994</v>
      </c>
      <c r="J10" s="24">
        <v>179.9</v>
      </c>
      <c r="K10" s="23">
        <v>5.9</v>
      </c>
      <c r="L10" s="24">
        <v>318</v>
      </c>
      <c r="M10" s="25">
        <v>0.6</v>
      </c>
      <c r="N10" s="24">
        <v>562.6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98</v>
      </c>
      <c r="C11" s="23">
        <v>6416.6</v>
      </c>
      <c r="D11" s="24">
        <v>11.7</v>
      </c>
      <c r="E11" s="24">
        <v>98</v>
      </c>
      <c r="F11" s="23">
        <v>16978.400000000001</v>
      </c>
      <c r="G11" s="24">
        <v>30.9</v>
      </c>
      <c r="H11" s="24">
        <v>99</v>
      </c>
      <c r="I11" s="24">
        <v>69.3</v>
      </c>
      <c r="J11" s="24">
        <v>183.3</v>
      </c>
      <c r="K11" s="23">
        <v>5.7</v>
      </c>
      <c r="L11" s="24">
        <v>308.7</v>
      </c>
      <c r="M11" s="25">
        <v>0.6</v>
      </c>
      <c r="N11" s="24">
        <v>578.5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6524.7</v>
      </c>
      <c r="D12" s="24">
        <v>11.9</v>
      </c>
      <c r="E12" s="24">
        <v>91</v>
      </c>
      <c r="F12" s="23">
        <v>16122.9</v>
      </c>
      <c r="G12" s="24">
        <v>29.3</v>
      </c>
      <c r="H12" s="24">
        <v>94</v>
      </c>
      <c r="I12" s="24">
        <v>76.400000000000006</v>
      </c>
      <c r="J12" s="24">
        <v>216.5</v>
      </c>
      <c r="K12" s="23">
        <v>6.4</v>
      </c>
      <c r="L12" s="24">
        <v>346.2</v>
      </c>
      <c r="M12" s="25">
        <v>0.6</v>
      </c>
      <c r="N12" s="24">
        <v>729.4</v>
      </c>
      <c r="O12" s="24">
        <v>252550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5900.6</v>
      </c>
      <c r="D13" s="24">
        <v>10.7</v>
      </c>
      <c r="E13" s="24">
        <v>100</v>
      </c>
      <c r="F13" s="23">
        <v>15289.7</v>
      </c>
      <c r="G13" s="24">
        <v>27.8</v>
      </c>
      <c r="H13" s="24">
        <v>99</v>
      </c>
      <c r="I13" s="24">
        <v>72.5</v>
      </c>
      <c r="J13" s="24">
        <v>195.9</v>
      </c>
      <c r="K13" s="23">
        <v>5.5</v>
      </c>
      <c r="L13" s="24">
        <v>297.10000000000002</v>
      </c>
      <c r="M13" s="25">
        <v>0.5</v>
      </c>
      <c r="N13" s="24">
        <v>552.29999999999995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5733.3</v>
      </c>
      <c r="D14" s="24">
        <v>10.4</v>
      </c>
      <c r="E14" s="24">
        <v>101</v>
      </c>
      <c r="F14" s="23">
        <v>14428.6</v>
      </c>
      <c r="G14" s="24">
        <v>26.2</v>
      </c>
      <c r="H14" s="24">
        <v>102</v>
      </c>
      <c r="I14" s="24">
        <v>83</v>
      </c>
      <c r="J14" s="24">
        <v>230.9</v>
      </c>
      <c r="K14" s="23">
        <v>6.1</v>
      </c>
      <c r="L14" s="24">
        <v>330.5</v>
      </c>
      <c r="M14" s="25">
        <v>0.6</v>
      </c>
      <c r="N14" s="24">
        <v>445.5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4951.7</v>
      </c>
      <c r="D15" s="24">
        <v>9</v>
      </c>
      <c r="E15" s="24">
        <v>102</v>
      </c>
      <c r="F15" s="23">
        <v>12870.5</v>
      </c>
      <c r="G15" s="24">
        <v>23.4</v>
      </c>
      <c r="H15" s="24">
        <v>102</v>
      </c>
      <c r="I15" s="24">
        <v>89.4</v>
      </c>
      <c r="J15" s="24">
        <v>240.8</v>
      </c>
      <c r="K15" s="23">
        <v>5.7</v>
      </c>
      <c r="L15" s="24">
        <v>307.5</v>
      </c>
      <c r="M15" s="25">
        <v>0.6</v>
      </c>
      <c r="N15" s="24">
        <v>413.2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4096.8</v>
      </c>
      <c r="D16" s="24">
        <v>7.4</v>
      </c>
      <c r="E16" s="24">
        <v>101</v>
      </c>
      <c r="F16" s="23">
        <v>11414.6</v>
      </c>
      <c r="G16" s="24">
        <v>20.7</v>
      </c>
      <c r="H16" s="24">
        <v>102</v>
      </c>
      <c r="I16" s="24">
        <v>76.400000000000006</v>
      </c>
      <c r="J16" s="24">
        <v>192</v>
      </c>
      <c r="K16" s="23">
        <v>4</v>
      </c>
      <c r="L16" s="24">
        <v>217.4</v>
      </c>
      <c r="M16" s="25">
        <v>0.4</v>
      </c>
      <c r="N16" s="24">
        <v>605.4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ВГТРК</v>
      </c>
      <c r="B17" s="31" t="s">
        <v>7</v>
      </c>
      <c r="C17" s="23">
        <v>4667.8</v>
      </c>
      <c r="D17" s="24">
        <v>8.5</v>
      </c>
      <c r="E17" s="24">
        <v>104</v>
      </c>
      <c r="F17" s="23">
        <v>9460</v>
      </c>
      <c r="G17" s="24">
        <v>17.2</v>
      </c>
      <c r="H17" s="24">
        <v>101</v>
      </c>
      <c r="I17" s="24">
        <v>108.3</v>
      </c>
      <c r="J17" s="24">
        <v>374.1</v>
      </c>
      <c r="K17" s="23">
        <v>6.5</v>
      </c>
      <c r="L17" s="24">
        <v>351.1</v>
      </c>
      <c r="M17" s="25">
        <v>0.6</v>
      </c>
      <c r="N17" s="24">
        <v>157.4</v>
      </c>
      <c r="O17" s="24">
        <v>55266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35</v>
      </c>
      <c r="C18" s="23">
        <v>3223</v>
      </c>
      <c r="D18" s="24">
        <v>5.9</v>
      </c>
      <c r="E18" s="24">
        <v>95</v>
      </c>
      <c r="F18" s="23">
        <v>9341.6</v>
      </c>
      <c r="G18" s="24">
        <v>17</v>
      </c>
      <c r="H18" s="24">
        <v>97</v>
      </c>
      <c r="I18" s="24">
        <v>74.900000000000006</v>
      </c>
      <c r="J18" s="24">
        <v>180.8</v>
      </c>
      <c r="K18" s="23">
        <v>3.1</v>
      </c>
      <c r="L18" s="24">
        <v>167.6</v>
      </c>
      <c r="M18" s="25">
        <v>0.3</v>
      </c>
      <c r="N18" s="24">
        <v>432.2</v>
      </c>
      <c r="O18" s="24">
        <v>72429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17</v>
      </c>
      <c r="C19" s="23">
        <v>3401</v>
      </c>
      <c r="D19" s="24">
        <v>6.2</v>
      </c>
      <c r="E19" s="24">
        <v>103</v>
      </c>
      <c r="F19" s="23">
        <v>8730.5</v>
      </c>
      <c r="G19" s="24">
        <v>15.9</v>
      </c>
      <c r="H19" s="24">
        <v>103</v>
      </c>
      <c r="I19" s="24">
        <v>90.3</v>
      </c>
      <c r="J19" s="24">
        <v>246.2</v>
      </c>
      <c r="K19" s="23">
        <v>3.9</v>
      </c>
      <c r="L19" s="24">
        <v>213.2</v>
      </c>
      <c r="M19" s="25">
        <v>0.4</v>
      </c>
      <c r="N19" s="24">
        <v>270.3</v>
      </c>
      <c r="O19" s="24">
        <v>57627</v>
      </c>
      <c r="R19" s="45"/>
      <c r="U19" s="45"/>
      <c r="AD19" s="46"/>
    </row>
    <row r="20" spans="1:30" x14ac:dyDescent="0.25">
      <c r="A20" s="30" t="str">
        <f>VLOOKUP(B20,Холдинги!$A:$B,2,0)</f>
        <v>ГПМ</v>
      </c>
      <c r="B20" s="31" t="s">
        <v>27</v>
      </c>
      <c r="C20" s="23">
        <v>3046.2</v>
      </c>
      <c r="D20" s="24">
        <v>5.5</v>
      </c>
      <c r="E20" s="24">
        <v>88</v>
      </c>
      <c r="F20" s="23">
        <v>8123.5</v>
      </c>
      <c r="G20" s="24">
        <v>14.8</v>
      </c>
      <c r="H20" s="24">
        <v>90</v>
      </c>
      <c r="I20" s="24">
        <v>65.900000000000006</v>
      </c>
      <c r="J20" s="24">
        <v>173</v>
      </c>
      <c r="K20" s="23">
        <v>2.6</v>
      </c>
      <c r="L20" s="24">
        <v>139.4</v>
      </c>
      <c r="M20" s="25">
        <v>0.3</v>
      </c>
      <c r="N20" s="24">
        <v>733.3</v>
      </c>
      <c r="O20" s="24">
        <v>102220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2586.8000000000002</v>
      </c>
      <c r="D21" s="24">
        <v>4.7</v>
      </c>
      <c r="E21" s="24">
        <v>95</v>
      </c>
      <c r="F21" s="23">
        <v>7674.3</v>
      </c>
      <c r="G21" s="24">
        <v>13.9</v>
      </c>
      <c r="H21" s="24">
        <v>96</v>
      </c>
      <c r="I21" s="24">
        <v>61.2</v>
      </c>
      <c r="J21" s="24">
        <v>144.30000000000001</v>
      </c>
      <c r="K21" s="23">
        <v>2</v>
      </c>
      <c r="L21" s="24">
        <v>109.9</v>
      </c>
      <c r="M21" s="25">
        <v>0.2</v>
      </c>
      <c r="N21" s="24">
        <v>298.10000000000002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2821.6</v>
      </c>
      <c r="D22" s="24">
        <v>5.0999999999999996</v>
      </c>
      <c r="E22" s="24">
        <v>98</v>
      </c>
      <c r="F22" s="23">
        <v>7345.9</v>
      </c>
      <c r="G22" s="24">
        <v>13.4</v>
      </c>
      <c r="H22" s="24">
        <v>98</v>
      </c>
      <c r="I22" s="24">
        <v>82.6</v>
      </c>
      <c r="J22" s="24">
        <v>222.2</v>
      </c>
      <c r="K22" s="23">
        <v>3</v>
      </c>
      <c r="L22" s="24">
        <v>161.9</v>
      </c>
      <c r="M22" s="25">
        <v>0.3</v>
      </c>
      <c r="N22" s="24">
        <v>453.4</v>
      </c>
      <c r="O22" s="24">
        <v>73408</v>
      </c>
      <c r="R22" s="45"/>
      <c r="U22" s="45"/>
      <c r="AD22" s="46"/>
    </row>
    <row r="23" spans="1:30" x14ac:dyDescent="0.25">
      <c r="A23" s="30" t="str">
        <f>VLOOKUP(B23,Холдинги!$A:$B,2,0)</f>
        <v>ВГТРК</v>
      </c>
      <c r="B23" s="31" t="s">
        <v>24</v>
      </c>
      <c r="C23" s="23">
        <v>3194.3</v>
      </c>
      <c r="D23" s="24">
        <v>5.8</v>
      </c>
      <c r="E23" s="24">
        <v>104</v>
      </c>
      <c r="F23" s="23">
        <v>7200.6</v>
      </c>
      <c r="G23" s="24">
        <v>13.1</v>
      </c>
      <c r="H23" s="24">
        <v>102</v>
      </c>
      <c r="I23" s="24">
        <v>116.8</v>
      </c>
      <c r="J23" s="24">
        <v>362.8</v>
      </c>
      <c r="K23" s="23">
        <v>4.8</v>
      </c>
      <c r="L23" s="24">
        <v>259.2</v>
      </c>
      <c r="M23" s="25">
        <v>0.5</v>
      </c>
      <c r="N23" s="24">
        <v>273.2</v>
      </c>
      <c r="O23" s="24">
        <v>70803</v>
      </c>
      <c r="R23" s="45"/>
      <c r="U23" s="45"/>
      <c r="AD23" s="46"/>
    </row>
    <row r="24" spans="1:30" x14ac:dyDescent="0.25">
      <c r="A24" s="30" t="str">
        <f>VLOOKUP(B24,Холдинги!$A:$B,2,0)</f>
        <v>Крутой Медиа</v>
      </c>
      <c r="B24" s="31" t="s">
        <v>15</v>
      </c>
      <c r="C24" s="23">
        <v>2349.5</v>
      </c>
      <c r="D24" s="24">
        <v>4.3</v>
      </c>
      <c r="E24" s="24">
        <v>91</v>
      </c>
      <c r="F24" s="23">
        <v>6920.8</v>
      </c>
      <c r="G24" s="24">
        <v>12.6</v>
      </c>
      <c r="H24" s="24">
        <v>92</v>
      </c>
      <c r="I24" s="24">
        <v>63.9</v>
      </c>
      <c r="J24" s="24">
        <v>151.69999999999999</v>
      </c>
      <c r="K24" s="23">
        <v>1.9</v>
      </c>
      <c r="L24" s="24">
        <v>104.2</v>
      </c>
      <c r="M24" s="25">
        <v>0.2</v>
      </c>
      <c r="N24" s="24">
        <v>714.7</v>
      </c>
      <c r="O24" s="24">
        <v>74458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2290.4</v>
      </c>
      <c r="D25" s="24">
        <v>4.2</v>
      </c>
      <c r="E25" s="24">
        <v>103</v>
      </c>
      <c r="F25" s="23">
        <v>6138.9</v>
      </c>
      <c r="G25" s="24">
        <v>11.2</v>
      </c>
      <c r="H25" s="24">
        <v>101</v>
      </c>
      <c r="I25" s="24">
        <v>87.9</v>
      </c>
      <c r="J25" s="24">
        <v>229.5</v>
      </c>
      <c r="K25" s="23">
        <v>2.6</v>
      </c>
      <c r="L25" s="24">
        <v>139.80000000000001</v>
      </c>
      <c r="M25" s="25">
        <v>0.3</v>
      </c>
      <c r="N25" s="24">
        <v>377.6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РМГ</v>
      </c>
      <c r="B26" s="31" t="s">
        <v>8</v>
      </c>
      <c r="C26" s="23">
        <v>2261.5</v>
      </c>
      <c r="D26" s="24">
        <v>4.0999999999999996</v>
      </c>
      <c r="E26" s="24">
        <v>94</v>
      </c>
      <c r="F26" s="23">
        <v>5905.8</v>
      </c>
      <c r="G26" s="24">
        <v>10.7</v>
      </c>
      <c r="H26" s="24">
        <v>95</v>
      </c>
      <c r="I26" s="24">
        <v>69.400000000000006</v>
      </c>
      <c r="J26" s="24">
        <v>185.9</v>
      </c>
      <c r="K26" s="23">
        <v>2</v>
      </c>
      <c r="L26" s="24">
        <v>108.9</v>
      </c>
      <c r="M26" s="25">
        <v>0.2</v>
      </c>
      <c r="N26" s="24">
        <v>386.3</v>
      </c>
      <c r="O26" s="24">
        <v>42083</v>
      </c>
      <c r="R26" s="45"/>
      <c r="U26" s="45"/>
      <c r="AD26" s="46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1883.6</v>
      </c>
      <c r="D27" s="24">
        <v>3.4</v>
      </c>
      <c r="E27" s="24">
        <v>92</v>
      </c>
      <c r="F27" s="23">
        <v>5350.1</v>
      </c>
      <c r="G27" s="24">
        <v>9.6999999999999993</v>
      </c>
      <c r="H27" s="24">
        <v>94</v>
      </c>
      <c r="I27" s="24">
        <v>64.099999999999994</v>
      </c>
      <c r="J27" s="24">
        <v>158</v>
      </c>
      <c r="K27" s="23">
        <v>1.5</v>
      </c>
      <c r="L27" s="24">
        <v>83.9</v>
      </c>
      <c r="M27" s="25">
        <v>0.2</v>
      </c>
      <c r="N27" s="24">
        <v>686</v>
      </c>
      <c r="O27" s="24">
        <v>57536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1956.1</v>
      </c>
      <c r="D28" s="24">
        <v>3.6</v>
      </c>
      <c r="E28" s="24">
        <v>102</v>
      </c>
      <c r="F28" s="23">
        <v>5029.8</v>
      </c>
      <c r="G28" s="24">
        <v>9.1</v>
      </c>
      <c r="H28" s="24">
        <v>100</v>
      </c>
      <c r="I28" s="24">
        <v>84.4</v>
      </c>
      <c r="J28" s="24">
        <v>229.7</v>
      </c>
      <c r="K28" s="23">
        <v>2.1</v>
      </c>
      <c r="L28" s="24">
        <v>114.6</v>
      </c>
      <c r="M28" s="25">
        <v>0.2</v>
      </c>
      <c r="N28" s="24">
        <v>397.4</v>
      </c>
      <c r="O28" s="24">
        <v>45542</v>
      </c>
      <c r="R28" s="45"/>
      <c r="U28" s="45"/>
      <c r="AD28" s="46"/>
    </row>
    <row r="29" spans="1:30" x14ac:dyDescent="0.25">
      <c r="A29" s="30" t="str">
        <f>VLOOKUP(B29,Холдинги!$A:$B,2,0)</f>
        <v>Другие</v>
      </c>
      <c r="B29" s="31" t="s">
        <v>68</v>
      </c>
      <c r="C29" s="23">
        <v>1876.1</v>
      </c>
      <c r="D29" s="24">
        <v>3.4</v>
      </c>
      <c r="E29" s="24">
        <v>87</v>
      </c>
      <c r="F29" s="23">
        <v>4642</v>
      </c>
      <c r="G29" s="24">
        <v>8.4</v>
      </c>
      <c r="H29" s="24">
        <v>88</v>
      </c>
      <c r="I29" s="24">
        <v>102.6</v>
      </c>
      <c r="J29" s="24">
        <v>290.3</v>
      </c>
      <c r="K29" s="23">
        <v>2.5</v>
      </c>
      <c r="L29" s="24">
        <v>133.69999999999999</v>
      </c>
      <c r="M29" s="25">
        <v>0.2</v>
      </c>
      <c r="N29" s="24">
        <v>191.7</v>
      </c>
      <c r="O29" s="24">
        <v>25622</v>
      </c>
      <c r="R29" s="45"/>
      <c r="U29" s="45"/>
      <c r="AD29" s="46"/>
    </row>
    <row r="30" spans="1:30" x14ac:dyDescent="0.25">
      <c r="A30" s="30" t="str">
        <f>VLOOKUP(B30,Холдинги!$A:$B,2,0)</f>
        <v>Ру медиа</v>
      </c>
      <c r="B30" s="31" t="s">
        <v>6</v>
      </c>
      <c r="C30" s="23">
        <v>1943.1</v>
      </c>
      <c r="D30" s="24">
        <v>3.5</v>
      </c>
      <c r="E30" s="24">
        <v>104</v>
      </c>
      <c r="F30" s="23">
        <v>4084.9</v>
      </c>
      <c r="G30" s="24">
        <v>7.4</v>
      </c>
      <c r="H30" s="24">
        <v>102</v>
      </c>
      <c r="I30" s="24">
        <v>67.099999999999994</v>
      </c>
      <c r="J30" s="24">
        <v>223.6</v>
      </c>
      <c r="K30" s="23">
        <v>1.7</v>
      </c>
      <c r="L30" s="24">
        <v>90.6</v>
      </c>
      <c r="M30" s="25">
        <v>0.2</v>
      </c>
      <c r="N30" s="24">
        <v>574.70000000000005</v>
      </c>
      <c r="O30" s="24">
        <v>52070</v>
      </c>
      <c r="R30" s="45"/>
      <c r="U30" s="45"/>
      <c r="AD30" s="46"/>
    </row>
    <row r="31" spans="1:30" x14ac:dyDescent="0.25">
      <c r="A31" s="30" t="str">
        <f>VLOOKUP(B31,Холдинги!$A:$B,2,0)</f>
        <v>ЕМГ</v>
      </c>
      <c r="B31" s="31" t="s">
        <v>43</v>
      </c>
      <c r="C31" s="23">
        <v>1622.8</v>
      </c>
      <c r="D31" s="24">
        <v>2.9</v>
      </c>
      <c r="E31" s="24">
        <v>90</v>
      </c>
      <c r="F31" s="23">
        <v>4077.2</v>
      </c>
      <c r="G31" s="24">
        <v>7.4</v>
      </c>
      <c r="H31" s="24">
        <v>89</v>
      </c>
      <c r="I31" s="24">
        <v>84.2</v>
      </c>
      <c r="J31" s="24">
        <v>234.6</v>
      </c>
      <c r="K31" s="23">
        <v>1.7</v>
      </c>
      <c r="L31" s="24">
        <v>94.9</v>
      </c>
      <c r="M31" s="25">
        <v>0.2</v>
      </c>
      <c r="N31" s="24">
        <v>509.8</v>
      </c>
      <c r="O31" s="24">
        <v>48377</v>
      </c>
      <c r="R31" s="45"/>
      <c r="U31" s="45"/>
      <c r="AD31" s="46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1299.9000000000001</v>
      </c>
      <c r="D32" s="24">
        <v>2.4</v>
      </c>
      <c r="E32" s="24">
        <v>94</v>
      </c>
      <c r="F32" s="23">
        <v>3937.9</v>
      </c>
      <c r="G32" s="24">
        <v>7.2</v>
      </c>
      <c r="H32" s="24">
        <v>97</v>
      </c>
      <c r="I32" s="24">
        <v>72.3</v>
      </c>
      <c r="J32" s="24">
        <v>167.1</v>
      </c>
      <c r="K32" s="23">
        <v>1.2</v>
      </c>
      <c r="L32" s="24">
        <v>65.3</v>
      </c>
      <c r="M32" s="25">
        <v>0.1</v>
      </c>
      <c r="N32" s="24">
        <v>587.9</v>
      </c>
      <c r="O32" s="24">
        <v>38375</v>
      </c>
      <c r="R32" s="45"/>
      <c r="U32" s="45"/>
      <c r="AD32" s="46"/>
    </row>
    <row r="33" spans="1:30" x14ac:dyDescent="0.25">
      <c r="A33" s="30" t="e">
        <f>VLOOKUP(B33,Холдинги!$A:$B,2,0)</f>
        <v>#N/A</v>
      </c>
      <c r="B33" s="31" t="s">
        <v>120</v>
      </c>
      <c r="C33" s="23">
        <v>1608.2</v>
      </c>
      <c r="D33" s="24">
        <v>2.9</v>
      </c>
      <c r="E33" s="24">
        <v>104</v>
      </c>
      <c r="F33" s="23">
        <v>3734.4</v>
      </c>
      <c r="G33" s="24">
        <v>6.8</v>
      </c>
      <c r="H33" s="24">
        <v>100</v>
      </c>
      <c r="I33" s="24">
        <v>86.7</v>
      </c>
      <c r="J33" s="24">
        <v>261.39999999999998</v>
      </c>
      <c r="K33" s="23">
        <v>1.8</v>
      </c>
      <c r="L33" s="24">
        <v>96.8</v>
      </c>
      <c r="M33" s="25">
        <v>0.2</v>
      </c>
      <c r="N33" s="24">
        <v>146.19999999999999</v>
      </c>
      <c r="O33" s="24">
        <v>14158</v>
      </c>
      <c r="R33" s="45"/>
      <c r="U33" s="45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1144.0999999999999</v>
      </c>
      <c r="D34" s="24">
        <v>2.1</v>
      </c>
      <c r="E34" s="24">
        <v>100</v>
      </c>
      <c r="F34" s="23">
        <v>3630.5</v>
      </c>
      <c r="G34" s="24">
        <v>6.6</v>
      </c>
      <c r="H34" s="24">
        <v>101</v>
      </c>
      <c r="I34" s="24">
        <v>77.2</v>
      </c>
      <c r="J34" s="24">
        <v>170.4</v>
      </c>
      <c r="K34" s="23">
        <v>1.1000000000000001</v>
      </c>
      <c r="L34" s="24">
        <v>61.4</v>
      </c>
      <c r="M34" s="25">
        <v>0.1</v>
      </c>
      <c r="N34" s="24">
        <v>405.2</v>
      </c>
      <c r="O34" s="24">
        <v>24866</v>
      </c>
      <c r="R34" s="45"/>
      <c r="U34" s="45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1356.6</v>
      </c>
      <c r="D35" s="24">
        <v>2.5</v>
      </c>
      <c r="E35" s="24">
        <v>99</v>
      </c>
      <c r="F35" s="23">
        <v>3620.9</v>
      </c>
      <c r="G35" s="24">
        <v>6.6</v>
      </c>
      <c r="H35" s="24">
        <v>98</v>
      </c>
      <c r="I35" s="24">
        <v>76</v>
      </c>
      <c r="J35" s="24">
        <v>199.4</v>
      </c>
      <c r="K35" s="23">
        <v>1.3</v>
      </c>
      <c r="L35" s="24">
        <v>71.599999999999994</v>
      </c>
      <c r="M35" s="25">
        <v>0.1</v>
      </c>
      <c r="N35" s="24">
        <v>580.1</v>
      </c>
      <c r="O35" s="24">
        <v>41542</v>
      </c>
      <c r="R35" s="45"/>
      <c r="U35" s="45"/>
      <c r="AD35" s="46"/>
    </row>
    <row r="36" spans="1:30" x14ac:dyDescent="0.25">
      <c r="A36" s="30" t="str">
        <f>VLOOKUP(B36,Холдинги!$A:$B,2,0)</f>
        <v>ГПМ</v>
      </c>
      <c r="B36" s="31" t="s">
        <v>9</v>
      </c>
      <c r="C36" s="23">
        <v>1182.5</v>
      </c>
      <c r="D36" s="24">
        <v>2.1</v>
      </c>
      <c r="E36" s="24">
        <v>95</v>
      </c>
      <c r="F36" s="23">
        <v>3477.9</v>
      </c>
      <c r="G36" s="24">
        <v>6.3</v>
      </c>
      <c r="H36" s="24">
        <v>95</v>
      </c>
      <c r="I36" s="24">
        <v>61.1</v>
      </c>
      <c r="J36" s="24">
        <v>145.5</v>
      </c>
      <c r="K36" s="23">
        <v>0.9</v>
      </c>
      <c r="L36" s="24">
        <v>50.2</v>
      </c>
      <c r="M36" s="25">
        <v>0.1</v>
      </c>
      <c r="N36" s="24">
        <v>665.5</v>
      </c>
      <c r="O36" s="24">
        <v>33401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696.2</v>
      </c>
      <c r="D37" s="24">
        <v>1.3</v>
      </c>
      <c r="E37" s="24">
        <v>93</v>
      </c>
      <c r="F37" s="23">
        <v>2063.8000000000002</v>
      </c>
      <c r="G37" s="24">
        <v>3.8</v>
      </c>
      <c r="H37" s="24">
        <v>92</v>
      </c>
      <c r="I37" s="24">
        <v>78.400000000000006</v>
      </c>
      <c r="J37" s="24">
        <v>185.1</v>
      </c>
      <c r="K37" s="23">
        <v>0.7</v>
      </c>
      <c r="L37" s="24">
        <v>37.9</v>
      </c>
      <c r="M37" s="25">
        <v>0.1</v>
      </c>
      <c r="N37" s="24">
        <v>87.4</v>
      </c>
      <c r="O37" s="24">
        <v>3313</v>
      </c>
      <c r="R37" s="45"/>
      <c r="U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390</v>
      </c>
      <c r="D38" s="24">
        <v>0.7</v>
      </c>
      <c r="E38" s="24">
        <v>63</v>
      </c>
      <c r="F38" s="23">
        <v>1239.3</v>
      </c>
      <c r="G38" s="24">
        <v>2.2999999999999998</v>
      </c>
      <c r="H38" s="24">
        <v>71</v>
      </c>
      <c r="I38" s="24">
        <v>49</v>
      </c>
      <c r="J38" s="24">
        <v>108</v>
      </c>
      <c r="K38" s="23">
        <v>0.2</v>
      </c>
      <c r="L38" s="24">
        <v>13.3</v>
      </c>
      <c r="M38" s="25">
        <v>0</v>
      </c>
      <c r="N38" s="24">
        <v>2208.3000000000002</v>
      </c>
      <c r="O38" s="24">
        <v>29320</v>
      </c>
      <c r="R38" s="45"/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9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70" priority="12">
      <formula>$A9="ГПМ"</formula>
    </cfRule>
  </conditionalFormatting>
  <conditionalFormatting sqref="C9:O9">
    <cfRule type="expression" dxfId="69" priority="9">
      <formula>$A9="ГПМ"</formula>
    </cfRule>
  </conditionalFormatting>
  <conditionalFormatting sqref="B39">
    <cfRule type="expression" dxfId="68" priority="2">
      <formula>$A39="ГПМ"</formula>
    </cfRule>
  </conditionalFormatting>
  <conditionalFormatting sqref="C39:O39">
    <cfRule type="expression" dxfId="67" priority="1">
      <formula>$A39="ДРР"</formula>
    </cfRule>
  </conditionalFormatting>
  <conditionalFormatting sqref="A39">
    <cfRule type="expression" dxfId="66" priority="4">
      <formula>$A39="ГПМ"</formula>
    </cfRule>
  </conditionalFormatting>
  <conditionalFormatting sqref="C40:O50">
    <cfRule type="expression" dxfId="65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AD51"/>
  <sheetViews>
    <sheetView topLeftCell="B1" zoomScale="80" zoomScaleNormal="80" workbookViewId="0">
      <selection activeCell="B4" sqref="B4"/>
    </sheetView>
  </sheetViews>
  <sheetFormatPr defaultColWidth="9.140625" defaultRowHeight="15" x14ac:dyDescent="0.25"/>
  <cols>
    <col min="1" max="1" width="25.285156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6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8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8" t="s">
        <v>133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8" t="s">
        <v>134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78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5729</v>
      </c>
      <c r="D9" s="24">
        <v>18.399999999999999</v>
      </c>
      <c r="E9" s="24">
        <v>84</v>
      </c>
      <c r="F9" s="23">
        <v>13677.9</v>
      </c>
      <c r="G9" s="24">
        <v>43.9</v>
      </c>
      <c r="H9" s="24">
        <v>92</v>
      </c>
      <c r="I9" s="24">
        <v>83.2</v>
      </c>
      <c r="J9" s="24">
        <v>243.9</v>
      </c>
      <c r="K9" s="23">
        <v>12.2</v>
      </c>
      <c r="L9" s="24">
        <v>331</v>
      </c>
      <c r="M9" s="25">
        <v>1.1000000000000001</v>
      </c>
      <c r="N9" s="24">
        <v>911.7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3375.1</v>
      </c>
      <c r="D10" s="24">
        <v>10.8</v>
      </c>
      <c r="E10" s="24">
        <v>87</v>
      </c>
      <c r="F10" s="23">
        <v>9678.5</v>
      </c>
      <c r="G10" s="24">
        <v>31</v>
      </c>
      <c r="H10" s="24">
        <v>96</v>
      </c>
      <c r="I10" s="24">
        <v>59.2</v>
      </c>
      <c r="J10" s="24">
        <v>144.6</v>
      </c>
      <c r="K10" s="23">
        <v>5.0999999999999996</v>
      </c>
      <c r="L10" s="24">
        <v>138.9</v>
      </c>
      <c r="M10" s="25">
        <v>0.4</v>
      </c>
      <c r="N10" s="24">
        <v>1288.5999999999999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98</v>
      </c>
      <c r="C11" s="23">
        <v>3530</v>
      </c>
      <c r="D11" s="24">
        <v>11.3</v>
      </c>
      <c r="E11" s="24">
        <v>95</v>
      </c>
      <c r="F11" s="23">
        <v>9594.7000000000007</v>
      </c>
      <c r="G11" s="24">
        <v>30.8</v>
      </c>
      <c r="H11" s="24">
        <v>99</v>
      </c>
      <c r="I11" s="24">
        <v>67.900000000000006</v>
      </c>
      <c r="J11" s="24">
        <v>174.8</v>
      </c>
      <c r="K11" s="23">
        <v>6.1</v>
      </c>
      <c r="L11" s="24">
        <v>166.4</v>
      </c>
      <c r="M11" s="25">
        <v>0.5</v>
      </c>
      <c r="N11" s="24">
        <v>1073</v>
      </c>
      <c r="O11" s="24">
        <v>178567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3535.8</v>
      </c>
      <c r="D12" s="24">
        <v>11.3</v>
      </c>
      <c r="E12" s="24">
        <v>87</v>
      </c>
      <c r="F12" s="23">
        <v>8991.9</v>
      </c>
      <c r="G12" s="24">
        <v>28.8</v>
      </c>
      <c r="H12" s="24">
        <v>92</v>
      </c>
      <c r="I12" s="24">
        <v>73.3</v>
      </c>
      <c r="J12" s="24">
        <v>201.7</v>
      </c>
      <c r="K12" s="23">
        <v>6.6</v>
      </c>
      <c r="L12" s="24">
        <v>179.9</v>
      </c>
      <c r="M12" s="25">
        <v>0.6</v>
      </c>
      <c r="N12" s="24">
        <v>1403.8</v>
      </c>
      <c r="O12" s="24">
        <v>252550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3429.2</v>
      </c>
      <c r="D13" s="24">
        <v>11</v>
      </c>
      <c r="E13" s="24">
        <v>102</v>
      </c>
      <c r="F13" s="23">
        <v>8867.4</v>
      </c>
      <c r="G13" s="24">
        <v>28.4</v>
      </c>
      <c r="H13" s="24">
        <v>102</v>
      </c>
      <c r="I13" s="24">
        <v>74.099999999999994</v>
      </c>
      <c r="J13" s="24">
        <v>200.6</v>
      </c>
      <c r="K13" s="23">
        <v>6.5</v>
      </c>
      <c r="L13" s="24">
        <v>176.4</v>
      </c>
      <c r="M13" s="25">
        <v>0.6</v>
      </c>
      <c r="N13" s="24">
        <v>929.9</v>
      </c>
      <c r="O13" s="24">
        <v>164083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Крутой Медиа</v>
      </c>
      <c r="B14" s="31" t="s">
        <v>20</v>
      </c>
      <c r="C14" s="23">
        <v>2886.1</v>
      </c>
      <c r="D14" s="24">
        <v>9.3000000000000007</v>
      </c>
      <c r="E14" s="24">
        <v>105</v>
      </c>
      <c r="F14" s="23">
        <v>7452.1</v>
      </c>
      <c r="G14" s="24">
        <v>23.9</v>
      </c>
      <c r="H14" s="24">
        <v>104</v>
      </c>
      <c r="I14" s="24">
        <v>87.9</v>
      </c>
      <c r="J14" s="24">
        <v>238.2</v>
      </c>
      <c r="K14" s="23">
        <v>6.5</v>
      </c>
      <c r="L14" s="24">
        <v>176.1</v>
      </c>
      <c r="M14" s="25">
        <v>0.6</v>
      </c>
      <c r="N14" s="24">
        <v>721.5</v>
      </c>
      <c r="O14" s="24">
        <v>127042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ЕМГ</v>
      </c>
      <c r="B15" s="31" t="s">
        <v>29</v>
      </c>
      <c r="C15" s="23">
        <v>2827.7</v>
      </c>
      <c r="D15" s="24">
        <v>9.1</v>
      </c>
      <c r="E15" s="24">
        <v>88</v>
      </c>
      <c r="F15" s="23">
        <v>7424.3</v>
      </c>
      <c r="G15" s="24">
        <v>23.8</v>
      </c>
      <c r="H15" s="24">
        <v>92</v>
      </c>
      <c r="I15" s="24">
        <v>74.7</v>
      </c>
      <c r="J15" s="24">
        <v>199.2</v>
      </c>
      <c r="K15" s="23">
        <v>5.4</v>
      </c>
      <c r="L15" s="24">
        <v>146.69999999999999</v>
      </c>
      <c r="M15" s="25">
        <v>0.5</v>
      </c>
      <c r="N15" s="24">
        <v>1003.3</v>
      </c>
      <c r="O15" s="24">
        <v>147232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2046.5</v>
      </c>
      <c r="D16" s="24">
        <v>6.6</v>
      </c>
      <c r="E16" s="24">
        <v>89</v>
      </c>
      <c r="F16" s="23">
        <v>6233.3</v>
      </c>
      <c r="G16" s="24">
        <v>20</v>
      </c>
      <c r="H16" s="24">
        <v>98</v>
      </c>
      <c r="I16" s="24">
        <v>67.3</v>
      </c>
      <c r="J16" s="24">
        <v>154.6</v>
      </c>
      <c r="K16" s="23">
        <v>3.5</v>
      </c>
      <c r="L16" s="24">
        <v>95.6</v>
      </c>
      <c r="M16" s="25">
        <v>0.3</v>
      </c>
      <c r="N16" s="24">
        <v>1376.6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1477</v>
      </c>
      <c r="D17" s="24">
        <v>4.7</v>
      </c>
      <c r="E17" s="24">
        <v>77</v>
      </c>
      <c r="F17" s="23">
        <v>4675.6000000000004</v>
      </c>
      <c r="G17" s="24">
        <v>15</v>
      </c>
      <c r="H17" s="24">
        <v>85</v>
      </c>
      <c r="I17" s="24">
        <v>65.400000000000006</v>
      </c>
      <c r="J17" s="24">
        <v>144.6</v>
      </c>
      <c r="K17" s="23">
        <v>2.5</v>
      </c>
      <c r="L17" s="24">
        <v>67.099999999999994</v>
      </c>
      <c r="M17" s="25">
        <v>0.2</v>
      </c>
      <c r="N17" s="24">
        <v>1079.9000000000001</v>
      </c>
      <c r="O17" s="24">
        <v>72429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ВГТРК</v>
      </c>
      <c r="B18" s="31" t="s">
        <v>17</v>
      </c>
      <c r="C18" s="23">
        <v>1700.3</v>
      </c>
      <c r="D18" s="24">
        <v>5.5</v>
      </c>
      <c r="E18" s="24">
        <v>91</v>
      </c>
      <c r="F18" s="23">
        <v>4588</v>
      </c>
      <c r="G18" s="24">
        <v>14.7</v>
      </c>
      <c r="H18" s="24">
        <v>95</v>
      </c>
      <c r="I18" s="24">
        <v>90.3</v>
      </c>
      <c r="J18" s="24">
        <v>234.3</v>
      </c>
      <c r="K18" s="23">
        <v>3.9</v>
      </c>
      <c r="L18" s="24">
        <v>106.6</v>
      </c>
      <c r="M18" s="25">
        <v>0.3</v>
      </c>
      <c r="N18" s="24">
        <v>540.5</v>
      </c>
      <c r="O18" s="24">
        <v>57627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7</v>
      </c>
      <c r="C19" s="23">
        <v>2101</v>
      </c>
      <c r="D19" s="24">
        <v>6.7</v>
      </c>
      <c r="E19" s="24">
        <v>83</v>
      </c>
      <c r="F19" s="23">
        <v>4568.5</v>
      </c>
      <c r="G19" s="24">
        <v>14.6</v>
      </c>
      <c r="H19" s="24">
        <v>86</v>
      </c>
      <c r="I19" s="24">
        <v>109.6</v>
      </c>
      <c r="J19" s="24">
        <v>352.8</v>
      </c>
      <c r="K19" s="23">
        <v>5.9</v>
      </c>
      <c r="L19" s="24">
        <v>159.9</v>
      </c>
      <c r="M19" s="25">
        <v>0.5</v>
      </c>
      <c r="N19" s="24">
        <v>345.7</v>
      </c>
      <c r="O19" s="24">
        <v>55266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РМГ</v>
      </c>
      <c r="B20" s="31" t="s">
        <v>44</v>
      </c>
      <c r="C20" s="23">
        <v>1520.5</v>
      </c>
      <c r="D20" s="24">
        <v>4.9000000000000004</v>
      </c>
      <c r="E20" s="24">
        <v>98</v>
      </c>
      <c r="F20" s="23">
        <v>4368.8999999999996</v>
      </c>
      <c r="G20" s="24">
        <v>14</v>
      </c>
      <c r="H20" s="24">
        <v>96</v>
      </c>
      <c r="I20" s="24">
        <v>60.4</v>
      </c>
      <c r="J20" s="24">
        <v>147.1</v>
      </c>
      <c r="K20" s="23">
        <v>2.2999999999999998</v>
      </c>
      <c r="L20" s="24">
        <v>63.8</v>
      </c>
      <c r="M20" s="25">
        <v>0.2</v>
      </c>
      <c r="N20" s="24">
        <v>513.5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Крутой Медиа</v>
      </c>
      <c r="B21" s="31" t="s">
        <v>15</v>
      </c>
      <c r="C21" s="23">
        <v>1373.2</v>
      </c>
      <c r="D21" s="24">
        <v>4.4000000000000004</v>
      </c>
      <c r="E21" s="24">
        <v>93</v>
      </c>
      <c r="F21" s="23">
        <v>4120.6000000000004</v>
      </c>
      <c r="G21" s="24">
        <v>13.2</v>
      </c>
      <c r="H21" s="24">
        <v>97</v>
      </c>
      <c r="I21" s="24">
        <v>63.5</v>
      </c>
      <c r="J21" s="24">
        <v>148.1</v>
      </c>
      <c r="K21" s="23">
        <v>2.2000000000000002</v>
      </c>
      <c r="L21" s="24">
        <v>60.5</v>
      </c>
      <c r="M21" s="25">
        <v>0.2</v>
      </c>
      <c r="N21" s="24">
        <v>1230</v>
      </c>
      <c r="O21" s="24">
        <v>74458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ВГТРК</v>
      </c>
      <c r="B22" s="31" t="s">
        <v>24</v>
      </c>
      <c r="C22" s="23">
        <v>1805.3</v>
      </c>
      <c r="D22" s="24">
        <v>5.8</v>
      </c>
      <c r="E22" s="24">
        <v>104</v>
      </c>
      <c r="F22" s="23">
        <v>4043.6</v>
      </c>
      <c r="G22" s="24">
        <v>13</v>
      </c>
      <c r="H22" s="24">
        <v>101</v>
      </c>
      <c r="I22" s="24">
        <v>141.80000000000001</v>
      </c>
      <c r="J22" s="24">
        <v>443.2</v>
      </c>
      <c r="K22" s="23">
        <v>6.5</v>
      </c>
      <c r="L22" s="24">
        <v>177.8</v>
      </c>
      <c r="M22" s="25">
        <v>0.6</v>
      </c>
      <c r="N22" s="24">
        <v>398.3</v>
      </c>
      <c r="O22" s="24">
        <v>70803</v>
      </c>
      <c r="R22" s="45"/>
      <c r="U22" s="45"/>
      <c r="AD22" s="46"/>
    </row>
    <row r="23" spans="1:30" x14ac:dyDescent="0.25">
      <c r="A23" s="30" t="str">
        <f>VLOOKUP(B23,Холдинги!$A:$B,2,0)</f>
        <v>ГПМ</v>
      </c>
      <c r="B23" s="31" t="s">
        <v>27</v>
      </c>
      <c r="C23" s="23">
        <v>1505.6</v>
      </c>
      <c r="D23" s="24">
        <v>4.8</v>
      </c>
      <c r="E23" s="24">
        <v>77</v>
      </c>
      <c r="F23" s="23">
        <v>3988.6</v>
      </c>
      <c r="G23" s="24">
        <v>12.8</v>
      </c>
      <c r="H23" s="24">
        <v>78</v>
      </c>
      <c r="I23" s="24">
        <v>68.099999999999994</v>
      </c>
      <c r="J23" s="24">
        <v>179.8</v>
      </c>
      <c r="K23" s="23">
        <v>2.6</v>
      </c>
      <c r="L23" s="24">
        <v>71.2</v>
      </c>
      <c r="M23" s="25">
        <v>0.2</v>
      </c>
      <c r="N23" s="24">
        <v>1436.4</v>
      </c>
      <c r="O23" s="24">
        <v>102220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ММХ</v>
      </c>
      <c r="B24" s="31" t="s">
        <v>19</v>
      </c>
      <c r="C24" s="23">
        <v>1264.4000000000001</v>
      </c>
      <c r="D24" s="24">
        <v>4.0999999999999996</v>
      </c>
      <c r="E24" s="24">
        <v>78</v>
      </c>
      <c r="F24" s="23">
        <v>3468.4</v>
      </c>
      <c r="G24" s="24">
        <v>11.1</v>
      </c>
      <c r="H24" s="24">
        <v>81</v>
      </c>
      <c r="I24" s="24">
        <v>75.099999999999994</v>
      </c>
      <c r="J24" s="24">
        <v>191.5</v>
      </c>
      <c r="K24" s="23">
        <v>2.4</v>
      </c>
      <c r="L24" s="24">
        <v>65.900000000000006</v>
      </c>
      <c r="M24" s="25">
        <v>0.2</v>
      </c>
      <c r="N24" s="24">
        <v>1113.8</v>
      </c>
      <c r="O24" s="24">
        <v>73408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1231.5999999999999</v>
      </c>
      <c r="D25" s="24">
        <v>3.9</v>
      </c>
      <c r="E25" s="24">
        <v>98</v>
      </c>
      <c r="F25" s="23">
        <v>3360.4</v>
      </c>
      <c r="G25" s="24">
        <v>10.8</v>
      </c>
      <c r="H25" s="24">
        <v>98</v>
      </c>
      <c r="I25" s="24">
        <v>83.8</v>
      </c>
      <c r="J25" s="24">
        <v>214.9</v>
      </c>
      <c r="K25" s="23">
        <v>2.6</v>
      </c>
      <c r="L25" s="24">
        <v>71.7</v>
      </c>
      <c r="M25" s="25">
        <v>0.2</v>
      </c>
      <c r="N25" s="24">
        <v>736.6</v>
      </c>
      <c r="O25" s="24">
        <v>52781</v>
      </c>
      <c r="R25" s="45"/>
      <c r="U25" s="45"/>
      <c r="AC25" s="45"/>
      <c r="AD25" s="46"/>
    </row>
    <row r="26" spans="1:30" x14ac:dyDescent="0.25">
      <c r="A26" s="30" t="str">
        <f>VLOOKUP(B26,Холдинги!$A:$B,2,0)</f>
        <v>РМГ</v>
      </c>
      <c r="B26" s="31" t="s">
        <v>8</v>
      </c>
      <c r="C26" s="23">
        <v>1097.0999999999999</v>
      </c>
      <c r="D26" s="24">
        <v>3.5</v>
      </c>
      <c r="E26" s="24">
        <v>81</v>
      </c>
      <c r="F26" s="23">
        <v>2757.6</v>
      </c>
      <c r="G26" s="24">
        <v>8.8000000000000007</v>
      </c>
      <c r="H26" s="24">
        <v>79</v>
      </c>
      <c r="I26" s="24">
        <v>60.4</v>
      </c>
      <c r="J26" s="24">
        <v>168.3</v>
      </c>
      <c r="K26" s="23">
        <v>1.7</v>
      </c>
      <c r="L26" s="24">
        <v>46</v>
      </c>
      <c r="M26" s="25">
        <v>0.1</v>
      </c>
      <c r="N26" s="24">
        <v>914.1</v>
      </c>
      <c r="O26" s="24">
        <v>42083</v>
      </c>
      <c r="R26" s="45"/>
      <c r="U26" s="45"/>
      <c r="AC26" s="45"/>
      <c r="AD26" s="46"/>
    </row>
    <row r="27" spans="1:30" x14ac:dyDescent="0.25">
      <c r="A27" s="30" t="str">
        <f>VLOOKUP(B27,Холдинги!$A:$B,2,0)</f>
        <v>РМГ</v>
      </c>
      <c r="B27" s="31" t="s">
        <v>22</v>
      </c>
      <c r="C27" s="23">
        <v>997.7</v>
      </c>
      <c r="D27" s="24">
        <v>3.2</v>
      </c>
      <c r="E27" s="24">
        <v>92</v>
      </c>
      <c r="F27" s="23">
        <v>2503.1999999999998</v>
      </c>
      <c r="G27" s="24">
        <v>8</v>
      </c>
      <c r="H27" s="24">
        <v>87</v>
      </c>
      <c r="I27" s="24">
        <v>85.3</v>
      </c>
      <c r="J27" s="24">
        <v>237.9</v>
      </c>
      <c r="K27" s="23">
        <v>2.2000000000000002</v>
      </c>
      <c r="L27" s="24">
        <v>59.1</v>
      </c>
      <c r="M27" s="25">
        <v>0.2</v>
      </c>
      <c r="N27" s="24">
        <v>770.8</v>
      </c>
      <c r="O27" s="24">
        <v>45542</v>
      </c>
      <c r="R27" s="45"/>
      <c r="U27" s="45"/>
      <c r="AD27" s="46"/>
    </row>
    <row r="28" spans="1:30" x14ac:dyDescent="0.25">
      <c r="A28" s="30" t="str">
        <f>VLOOKUP(B28,Холдинги!$A:$B,2,0)</f>
        <v>ГПМ</v>
      </c>
      <c r="B28" s="31" t="s">
        <v>12</v>
      </c>
      <c r="C28" s="23">
        <v>847.1</v>
      </c>
      <c r="D28" s="24">
        <v>2.7</v>
      </c>
      <c r="E28" s="24">
        <v>73</v>
      </c>
      <c r="F28" s="23">
        <v>2464.3000000000002</v>
      </c>
      <c r="G28" s="24">
        <v>7.9</v>
      </c>
      <c r="H28" s="24">
        <v>76</v>
      </c>
      <c r="I28" s="24">
        <v>60.6</v>
      </c>
      <c r="J28" s="24">
        <v>145.9</v>
      </c>
      <c r="K28" s="23">
        <v>1.3</v>
      </c>
      <c r="L28" s="24">
        <v>35.700000000000003</v>
      </c>
      <c r="M28" s="25">
        <v>0.1</v>
      </c>
      <c r="N28" s="24">
        <v>1612.8</v>
      </c>
      <c r="O28" s="24">
        <v>57536</v>
      </c>
      <c r="R28" s="45"/>
      <c r="U28" s="45"/>
      <c r="AD28" s="46"/>
    </row>
    <row r="29" spans="1:30" x14ac:dyDescent="0.25">
      <c r="A29" s="30" t="str">
        <f>VLOOKUP(B29,Холдинги!$A:$B,2,0)</f>
        <v>ЕМГ</v>
      </c>
      <c r="B29" s="31" t="s">
        <v>43</v>
      </c>
      <c r="C29" s="23">
        <v>944.5</v>
      </c>
      <c r="D29" s="24">
        <v>3</v>
      </c>
      <c r="E29" s="24">
        <v>93</v>
      </c>
      <c r="F29" s="23">
        <v>2354.1999999999998</v>
      </c>
      <c r="G29" s="24">
        <v>7.5</v>
      </c>
      <c r="H29" s="24">
        <v>91</v>
      </c>
      <c r="I29" s="24">
        <v>81.5</v>
      </c>
      <c r="J29" s="24">
        <v>228.7</v>
      </c>
      <c r="K29" s="23">
        <v>2</v>
      </c>
      <c r="L29" s="24">
        <v>53.4</v>
      </c>
      <c r="M29" s="25">
        <v>0.2</v>
      </c>
      <c r="N29" s="24">
        <v>905.5</v>
      </c>
      <c r="O29" s="24">
        <v>48377</v>
      </c>
      <c r="U29" s="45"/>
      <c r="AC29" s="45"/>
      <c r="AD29" s="46"/>
    </row>
    <row r="30" spans="1:30" x14ac:dyDescent="0.25">
      <c r="A30" s="30" t="str">
        <f>VLOOKUP(B30,Холдинги!$A:$B,2,0)</f>
        <v>ГПМ</v>
      </c>
      <c r="B30" s="31" t="s">
        <v>9</v>
      </c>
      <c r="C30" s="23">
        <v>792.4</v>
      </c>
      <c r="D30" s="24">
        <v>2.5</v>
      </c>
      <c r="E30" s="24">
        <v>112</v>
      </c>
      <c r="F30" s="23">
        <v>2189.8000000000002</v>
      </c>
      <c r="G30" s="24">
        <v>7</v>
      </c>
      <c r="H30" s="24">
        <v>106</v>
      </c>
      <c r="I30" s="24">
        <v>64.2</v>
      </c>
      <c r="J30" s="24">
        <v>162.6</v>
      </c>
      <c r="K30" s="23">
        <v>1.3</v>
      </c>
      <c r="L30" s="24">
        <v>35.299999999999997</v>
      </c>
      <c r="M30" s="25">
        <v>0.1</v>
      </c>
      <c r="N30" s="24">
        <v>945.5</v>
      </c>
      <c r="O30" s="24">
        <v>33401</v>
      </c>
      <c r="U30" s="45"/>
      <c r="AC30" s="45"/>
      <c r="AD30" s="46"/>
    </row>
    <row r="31" spans="1:30" x14ac:dyDescent="0.25">
      <c r="A31" s="30" t="str">
        <f>VLOOKUP(B31,Холдинги!$A:$B,2,0)</f>
        <v>Другие</v>
      </c>
      <c r="B31" s="31" t="s">
        <v>68</v>
      </c>
      <c r="C31" s="23">
        <v>775.3</v>
      </c>
      <c r="D31" s="24">
        <v>2.5</v>
      </c>
      <c r="E31" s="24">
        <v>63</v>
      </c>
      <c r="F31" s="23">
        <v>2024.9</v>
      </c>
      <c r="G31" s="24">
        <v>6.5</v>
      </c>
      <c r="H31" s="24">
        <v>68</v>
      </c>
      <c r="I31" s="24">
        <v>82.9</v>
      </c>
      <c r="J31" s="24">
        <v>222.2</v>
      </c>
      <c r="K31" s="23">
        <v>1.6</v>
      </c>
      <c r="L31" s="24">
        <v>44.6</v>
      </c>
      <c r="M31" s="25">
        <v>0.1</v>
      </c>
      <c r="N31" s="24">
        <v>574.1</v>
      </c>
      <c r="O31" s="24">
        <v>25622</v>
      </c>
      <c r="U31" s="45"/>
      <c r="AD31" s="46"/>
    </row>
    <row r="32" spans="1:30" x14ac:dyDescent="0.25">
      <c r="A32" s="30" t="str">
        <f>VLOOKUP(B32,Холдинги!$A:$B,2,0)</f>
        <v>ММХ</v>
      </c>
      <c r="B32" s="31" t="s">
        <v>32</v>
      </c>
      <c r="C32" s="23">
        <v>580.9</v>
      </c>
      <c r="D32" s="24">
        <v>1.9</v>
      </c>
      <c r="E32" s="24">
        <v>89</v>
      </c>
      <c r="F32" s="23">
        <v>1944.1</v>
      </c>
      <c r="G32" s="24">
        <v>6.2</v>
      </c>
      <c r="H32" s="24">
        <v>95</v>
      </c>
      <c r="I32" s="24">
        <v>80.599999999999994</v>
      </c>
      <c r="J32" s="24">
        <v>168.6</v>
      </c>
      <c r="K32" s="23">
        <v>1.2</v>
      </c>
      <c r="L32" s="24">
        <v>32.5</v>
      </c>
      <c r="M32" s="25">
        <v>0.1</v>
      </c>
      <c r="N32" s="24">
        <v>764.7</v>
      </c>
      <c r="O32" s="24">
        <v>24866</v>
      </c>
      <c r="R32" s="45"/>
      <c r="U32" s="45"/>
      <c r="AD32" s="46"/>
    </row>
    <row r="33" spans="1:30" x14ac:dyDescent="0.25">
      <c r="A33" s="30" t="str">
        <f>VLOOKUP(B33,Холдинги!$A:$B,2,0)</f>
        <v>РМГ</v>
      </c>
      <c r="B33" s="31" t="s">
        <v>16</v>
      </c>
      <c r="C33" s="23">
        <v>532.70000000000005</v>
      </c>
      <c r="D33" s="24">
        <v>1.7</v>
      </c>
      <c r="E33" s="24">
        <v>68</v>
      </c>
      <c r="F33" s="23">
        <v>1793.3</v>
      </c>
      <c r="G33" s="24">
        <v>5.8</v>
      </c>
      <c r="H33" s="24">
        <v>78</v>
      </c>
      <c r="I33" s="24">
        <v>63.1</v>
      </c>
      <c r="J33" s="24">
        <v>131.19999999999999</v>
      </c>
      <c r="K33" s="23">
        <v>0.9</v>
      </c>
      <c r="L33" s="24">
        <v>23.3</v>
      </c>
      <c r="M33" s="25">
        <v>0.1</v>
      </c>
      <c r="N33" s="24">
        <v>1643.8</v>
      </c>
      <c r="O33" s="24">
        <v>38375</v>
      </c>
      <c r="R33" s="45"/>
      <c r="U33" s="45"/>
      <c r="AD33" s="46"/>
    </row>
    <row r="34" spans="1:30" x14ac:dyDescent="0.25">
      <c r="A34" s="30" t="str">
        <f>VLOOKUP(B34,Холдинги!$A:$B,2,0)</f>
        <v>Другие</v>
      </c>
      <c r="B34" s="31" t="s">
        <v>42</v>
      </c>
      <c r="C34" s="23">
        <v>665.3</v>
      </c>
      <c r="D34" s="24">
        <v>2.1</v>
      </c>
      <c r="E34" s="24">
        <v>86</v>
      </c>
      <c r="F34" s="23">
        <v>1718.1</v>
      </c>
      <c r="G34" s="24">
        <v>5.5</v>
      </c>
      <c r="H34" s="24">
        <v>82</v>
      </c>
      <c r="I34" s="24">
        <v>77.5</v>
      </c>
      <c r="J34" s="24">
        <v>210.1</v>
      </c>
      <c r="K34" s="23">
        <v>1.3</v>
      </c>
      <c r="L34" s="24">
        <v>35.799999999999997</v>
      </c>
      <c r="M34" s="25">
        <v>0.1</v>
      </c>
      <c r="N34" s="24">
        <v>1160.0999999999999</v>
      </c>
      <c r="O34" s="24">
        <v>41542</v>
      </c>
      <c r="R34" s="45"/>
      <c r="U34" s="45"/>
      <c r="AC34" s="45"/>
      <c r="AD34" s="46"/>
    </row>
    <row r="35" spans="1:30" x14ac:dyDescent="0.25">
      <c r="A35" s="30" t="e">
        <f>VLOOKUP(B35,Холдинги!$A:$B,2,0)</f>
        <v>#N/A</v>
      </c>
      <c r="B35" s="31" t="s">
        <v>120</v>
      </c>
      <c r="C35" s="23">
        <v>702.3</v>
      </c>
      <c r="D35" s="24">
        <v>2.2999999999999998</v>
      </c>
      <c r="E35" s="24">
        <v>80</v>
      </c>
      <c r="F35" s="23">
        <v>1702.7</v>
      </c>
      <c r="G35" s="24">
        <v>5.5</v>
      </c>
      <c r="H35" s="24">
        <v>81</v>
      </c>
      <c r="I35" s="24">
        <v>98.9</v>
      </c>
      <c r="J35" s="24">
        <v>285.7</v>
      </c>
      <c r="K35" s="23">
        <v>1.8</v>
      </c>
      <c r="L35" s="24">
        <v>48.3</v>
      </c>
      <c r="M35" s="25">
        <v>0.2</v>
      </c>
      <c r="N35" s="24">
        <v>293.39999999999998</v>
      </c>
      <c r="O35" s="24">
        <v>14158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Ру медиа</v>
      </c>
      <c r="B36" s="31" t="s">
        <v>6</v>
      </c>
      <c r="C36" s="23">
        <v>716.5</v>
      </c>
      <c r="D36" s="24">
        <v>2.2999999999999998</v>
      </c>
      <c r="E36" s="24">
        <v>68</v>
      </c>
      <c r="F36" s="23">
        <v>1632.9</v>
      </c>
      <c r="G36" s="24">
        <v>5.2</v>
      </c>
      <c r="H36" s="24">
        <v>72</v>
      </c>
      <c r="I36" s="24">
        <v>62.9</v>
      </c>
      <c r="J36" s="24">
        <v>193.3</v>
      </c>
      <c r="K36" s="23">
        <v>1.2</v>
      </c>
      <c r="L36" s="24">
        <v>31.3</v>
      </c>
      <c r="M36" s="25">
        <v>0.1</v>
      </c>
      <c r="N36" s="24">
        <v>1663.1</v>
      </c>
      <c r="O36" s="24">
        <v>52070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388.4</v>
      </c>
      <c r="D37" s="24">
        <v>1.2</v>
      </c>
      <c r="E37" s="24">
        <v>92</v>
      </c>
      <c r="F37" s="23">
        <v>1136</v>
      </c>
      <c r="G37" s="24">
        <v>3.6</v>
      </c>
      <c r="H37" s="24">
        <v>89</v>
      </c>
      <c r="I37" s="24">
        <v>67.599999999999994</v>
      </c>
      <c r="J37" s="24">
        <v>161.80000000000001</v>
      </c>
      <c r="K37" s="23">
        <v>0.7</v>
      </c>
      <c r="L37" s="24">
        <v>18.2</v>
      </c>
      <c r="M37" s="25">
        <v>0.1</v>
      </c>
      <c r="N37" s="24">
        <v>181.6</v>
      </c>
      <c r="O37" s="24">
        <v>3313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167.7</v>
      </c>
      <c r="D38" s="24">
        <v>0.5</v>
      </c>
      <c r="E38" s="24">
        <v>48</v>
      </c>
      <c r="F38" s="23">
        <v>550.29999999999995</v>
      </c>
      <c r="G38" s="24">
        <v>1.8</v>
      </c>
      <c r="H38" s="24">
        <v>56</v>
      </c>
      <c r="I38" s="24">
        <v>34.6</v>
      </c>
      <c r="J38" s="24">
        <v>73.900000000000006</v>
      </c>
      <c r="K38" s="23">
        <v>0.1</v>
      </c>
      <c r="L38" s="24">
        <v>4</v>
      </c>
      <c r="M38" s="25">
        <v>0</v>
      </c>
      <c r="N38" s="24">
        <v>7264.7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A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64" priority="13">
      <formula>$A9="ГПМ"</formula>
    </cfRule>
  </conditionalFormatting>
  <conditionalFormatting sqref="C9:O9">
    <cfRule type="expression" dxfId="63" priority="10">
      <formula>$A9="ГПМ"</formula>
    </cfRule>
  </conditionalFormatting>
  <conditionalFormatting sqref="B39">
    <cfRule type="expression" dxfId="62" priority="2">
      <formula>$A39="ГПМ"</formula>
    </cfRule>
  </conditionalFormatting>
  <conditionalFormatting sqref="C39:O39">
    <cfRule type="expression" dxfId="61" priority="1">
      <formula>$A39="ДРР"</formula>
    </cfRule>
  </conditionalFormatting>
  <conditionalFormatting sqref="A39">
    <cfRule type="expression" dxfId="60" priority="4">
      <formula>$A39="ГПМ"</formula>
    </cfRule>
  </conditionalFormatting>
  <conditionalFormatting sqref="C40:O50">
    <cfRule type="expression" dxfId="59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A1:AD51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17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135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115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79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5912.8</v>
      </c>
      <c r="D9" s="24">
        <v>24.8</v>
      </c>
      <c r="E9" s="24">
        <v>113</v>
      </c>
      <c r="F9" s="23">
        <v>12056.1</v>
      </c>
      <c r="G9" s="24">
        <v>50.6</v>
      </c>
      <c r="H9" s="24">
        <v>106</v>
      </c>
      <c r="I9" s="24">
        <v>101.2</v>
      </c>
      <c r="J9" s="24">
        <v>347.6</v>
      </c>
      <c r="K9" s="23">
        <v>15.3</v>
      </c>
      <c r="L9" s="24">
        <v>415.7</v>
      </c>
      <c r="M9" s="25">
        <v>1.7</v>
      </c>
      <c r="N9" s="24">
        <v>725.9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31" t="s">
        <v>5</v>
      </c>
      <c r="C10" s="23">
        <v>3395.5</v>
      </c>
      <c r="D10" s="24">
        <v>14.2</v>
      </c>
      <c r="E10" s="24">
        <v>115</v>
      </c>
      <c r="F10" s="23">
        <v>8139.6</v>
      </c>
      <c r="G10" s="24">
        <v>34.200000000000003</v>
      </c>
      <c r="H10" s="24">
        <v>106</v>
      </c>
      <c r="I10" s="24">
        <v>76</v>
      </c>
      <c r="J10" s="24">
        <v>221.9</v>
      </c>
      <c r="K10" s="23">
        <v>6.6</v>
      </c>
      <c r="L10" s="24">
        <v>179.2</v>
      </c>
      <c r="M10" s="25">
        <v>0.8</v>
      </c>
      <c r="N10" s="24">
        <v>998.7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98</v>
      </c>
      <c r="C11" s="23">
        <v>2886.6</v>
      </c>
      <c r="D11" s="24">
        <v>12.1</v>
      </c>
      <c r="E11" s="24">
        <v>102</v>
      </c>
      <c r="F11" s="23">
        <v>7383.8</v>
      </c>
      <c r="G11" s="24">
        <v>31</v>
      </c>
      <c r="H11" s="24">
        <v>100</v>
      </c>
      <c r="I11" s="24">
        <v>71</v>
      </c>
      <c r="J11" s="24">
        <v>194.2</v>
      </c>
      <c r="K11" s="23">
        <v>5.2</v>
      </c>
      <c r="L11" s="24">
        <v>142.30000000000001</v>
      </c>
      <c r="M11" s="25">
        <v>0.6</v>
      </c>
      <c r="N11" s="24">
        <v>1255.2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2988.8</v>
      </c>
      <c r="D12" s="24">
        <v>12.5</v>
      </c>
      <c r="E12" s="24">
        <v>96</v>
      </c>
      <c r="F12" s="23">
        <v>7131</v>
      </c>
      <c r="G12" s="24">
        <v>29.9</v>
      </c>
      <c r="H12" s="24">
        <v>96</v>
      </c>
      <c r="I12" s="24">
        <v>80.099999999999994</v>
      </c>
      <c r="J12" s="24">
        <v>235.1</v>
      </c>
      <c r="K12" s="23">
        <v>6.1</v>
      </c>
      <c r="L12" s="24">
        <v>166.3</v>
      </c>
      <c r="M12" s="25">
        <v>0.7</v>
      </c>
      <c r="N12" s="24">
        <v>1518.2</v>
      </c>
      <c r="O12" s="24">
        <v>252550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2905.6</v>
      </c>
      <c r="D13" s="24">
        <v>12.2</v>
      </c>
      <c r="E13" s="24">
        <v>119</v>
      </c>
      <c r="F13" s="23">
        <v>7004.3</v>
      </c>
      <c r="G13" s="24">
        <v>29.4</v>
      </c>
      <c r="H13" s="24">
        <v>114</v>
      </c>
      <c r="I13" s="24">
        <v>91.1</v>
      </c>
      <c r="J13" s="24">
        <v>264.39999999999998</v>
      </c>
      <c r="K13" s="23">
        <v>6.8</v>
      </c>
      <c r="L13" s="24">
        <v>183.8</v>
      </c>
      <c r="M13" s="25">
        <v>0.8</v>
      </c>
      <c r="N13" s="24">
        <v>801.2</v>
      </c>
      <c r="O13" s="24">
        <v>147232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2471.4</v>
      </c>
      <c r="D14" s="24">
        <v>10.4</v>
      </c>
      <c r="E14" s="24">
        <v>96</v>
      </c>
      <c r="F14" s="23">
        <v>6422.3</v>
      </c>
      <c r="G14" s="24">
        <v>27</v>
      </c>
      <c r="H14" s="24">
        <v>96</v>
      </c>
      <c r="I14" s="24">
        <v>70.3</v>
      </c>
      <c r="J14" s="24">
        <v>189.4</v>
      </c>
      <c r="K14" s="23">
        <v>4.4000000000000004</v>
      </c>
      <c r="L14" s="24">
        <v>120.7</v>
      </c>
      <c r="M14" s="25">
        <v>0.5</v>
      </c>
      <c r="N14" s="24">
        <v>1359.9</v>
      </c>
      <c r="O14" s="24">
        <v>164083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2065.6</v>
      </c>
      <c r="D15" s="24">
        <v>8.6999999999999993</v>
      </c>
      <c r="E15" s="24">
        <v>98</v>
      </c>
      <c r="F15" s="23">
        <v>5418.3</v>
      </c>
      <c r="G15" s="24">
        <v>22.7</v>
      </c>
      <c r="H15" s="24">
        <v>99</v>
      </c>
      <c r="I15" s="24">
        <v>91.6</v>
      </c>
      <c r="J15" s="24">
        <v>244.4</v>
      </c>
      <c r="K15" s="23">
        <v>4.8</v>
      </c>
      <c r="L15" s="24">
        <v>131.4</v>
      </c>
      <c r="M15" s="25">
        <v>0.6</v>
      </c>
      <c r="N15" s="24">
        <v>966.9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2050.3000000000002</v>
      </c>
      <c r="D16" s="24">
        <v>8.6</v>
      </c>
      <c r="E16" s="24">
        <v>117</v>
      </c>
      <c r="F16" s="23">
        <v>5181.3</v>
      </c>
      <c r="G16" s="24">
        <v>21.7</v>
      </c>
      <c r="H16" s="24">
        <v>106</v>
      </c>
      <c r="I16" s="24">
        <v>85.5</v>
      </c>
      <c r="J16" s="24">
        <v>236.9</v>
      </c>
      <c r="K16" s="23">
        <v>4.5</v>
      </c>
      <c r="L16" s="24">
        <v>121.8</v>
      </c>
      <c r="M16" s="25">
        <v>0.5</v>
      </c>
      <c r="N16" s="24">
        <v>1080.8</v>
      </c>
      <c r="O16" s="24">
        <v>131609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ВГТРК</v>
      </c>
      <c r="B17" s="31" t="s">
        <v>7</v>
      </c>
      <c r="C17" s="23">
        <v>2566.8000000000002</v>
      </c>
      <c r="D17" s="24">
        <v>10.8</v>
      </c>
      <c r="E17" s="24">
        <v>132</v>
      </c>
      <c r="F17" s="23">
        <v>4891.5</v>
      </c>
      <c r="G17" s="24">
        <v>20.5</v>
      </c>
      <c r="H17" s="24">
        <v>121</v>
      </c>
      <c r="I17" s="24">
        <v>107.3</v>
      </c>
      <c r="J17" s="24">
        <v>394.1</v>
      </c>
      <c r="K17" s="23">
        <v>7</v>
      </c>
      <c r="L17" s="24">
        <v>191.2</v>
      </c>
      <c r="M17" s="25">
        <v>0.8</v>
      </c>
      <c r="N17" s="24">
        <v>289</v>
      </c>
      <c r="O17" s="24">
        <v>55266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35</v>
      </c>
      <c r="C18" s="23">
        <v>1746</v>
      </c>
      <c r="D18" s="24">
        <v>7.3</v>
      </c>
      <c r="E18" s="24">
        <v>118</v>
      </c>
      <c r="F18" s="23">
        <v>4666</v>
      </c>
      <c r="G18" s="24">
        <v>19.600000000000001</v>
      </c>
      <c r="H18" s="24">
        <v>111</v>
      </c>
      <c r="I18" s="24">
        <v>82.9</v>
      </c>
      <c r="J18" s="24">
        <v>217.1</v>
      </c>
      <c r="K18" s="23">
        <v>3.7</v>
      </c>
      <c r="L18" s="24">
        <v>100.5</v>
      </c>
      <c r="M18" s="25">
        <v>0.4</v>
      </c>
      <c r="N18" s="24">
        <v>720.6</v>
      </c>
      <c r="O18" s="24">
        <v>72429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17</v>
      </c>
      <c r="C19" s="23">
        <v>1700.7</v>
      </c>
      <c r="D19" s="24">
        <v>7.1</v>
      </c>
      <c r="E19" s="24">
        <v>119</v>
      </c>
      <c r="F19" s="23">
        <v>4142.6000000000004</v>
      </c>
      <c r="G19" s="24">
        <v>17.399999999999999</v>
      </c>
      <c r="H19" s="24">
        <v>113</v>
      </c>
      <c r="I19" s="24">
        <v>90.2</v>
      </c>
      <c r="J19" s="24">
        <v>259.39999999999998</v>
      </c>
      <c r="K19" s="23">
        <v>3.9</v>
      </c>
      <c r="L19" s="24">
        <v>106.6</v>
      </c>
      <c r="M19" s="25">
        <v>0.4</v>
      </c>
      <c r="N19" s="24">
        <v>540.70000000000005</v>
      </c>
      <c r="O19" s="24">
        <v>57627</v>
      </c>
      <c r="R19" s="45"/>
      <c r="U19" s="45"/>
      <c r="AD19" s="46"/>
    </row>
    <row r="20" spans="1:30" x14ac:dyDescent="0.25">
      <c r="A20" s="30" t="str">
        <f>VLOOKUP(B20,Холдинги!$A:$B,2,0)</f>
        <v>ГПМ</v>
      </c>
      <c r="B20" s="31" t="s">
        <v>27</v>
      </c>
      <c r="C20" s="23">
        <v>1540.6</v>
      </c>
      <c r="D20" s="24">
        <v>6.5</v>
      </c>
      <c r="E20" s="24">
        <v>103</v>
      </c>
      <c r="F20" s="23">
        <v>4134.8999999999996</v>
      </c>
      <c r="G20" s="24">
        <v>17.399999999999999</v>
      </c>
      <c r="H20" s="24">
        <v>105</v>
      </c>
      <c r="I20" s="24">
        <v>63.8</v>
      </c>
      <c r="J20" s="24">
        <v>166.3</v>
      </c>
      <c r="K20" s="23">
        <v>2.5</v>
      </c>
      <c r="L20" s="24">
        <v>68.2</v>
      </c>
      <c r="M20" s="25">
        <v>0.3</v>
      </c>
      <c r="N20" s="24">
        <v>1498.2</v>
      </c>
      <c r="O20" s="24">
        <v>102220</v>
      </c>
      <c r="R20" s="45"/>
      <c r="U20" s="45"/>
      <c r="AC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1557.2</v>
      </c>
      <c r="D21" s="24">
        <v>6.5</v>
      </c>
      <c r="E21" s="24">
        <v>125</v>
      </c>
      <c r="F21" s="23">
        <v>3877.5</v>
      </c>
      <c r="G21" s="24">
        <v>16.3</v>
      </c>
      <c r="H21" s="24">
        <v>119</v>
      </c>
      <c r="I21" s="24">
        <v>88.8</v>
      </c>
      <c r="J21" s="24">
        <v>249.6</v>
      </c>
      <c r="K21" s="23">
        <v>3.5</v>
      </c>
      <c r="L21" s="24">
        <v>96</v>
      </c>
      <c r="M21" s="25">
        <v>0.4</v>
      </c>
      <c r="N21" s="24">
        <v>764.5</v>
      </c>
      <c r="O21" s="24">
        <v>73408</v>
      </c>
      <c r="R21" s="45"/>
      <c r="U21" s="45"/>
      <c r="AD21" s="46"/>
    </row>
    <row r="22" spans="1:30" x14ac:dyDescent="0.25">
      <c r="A22" s="30" t="str">
        <f>VLOOKUP(B22,Холдинги!$A:$B,2,0)</f>
        <v>РМГ</v>
      </c>
      <c r="B22" s="31" t="s">
        <v>44</v>
      </c>
      <c r="C22" s="23">
        <v>1066.3</v>
      </c>
      <c r="D22" s="24">
        <v>4.5</v>
      </c>
      <c r="E22" s="24">
        <v>90</v>
      </c>
      <c r="F22" s="23">
        <v>3305.4</v>
      </c>
      <c r="G22" s="24">
        <v>13.9</v>
      </c>
      <c r="H22" s="24">
        <v>95</v>
      </c>
      <c r="I22" s="24">
        <v>62.2</v>
      </c>
      <c r="J22" s="24">
        <v>140.6</v>
      </c>
      <c r="K22" s="23">
        <v>1.7</v>
      </c>
      <c r="L22" s="24">
        <v>46.1</v>
      </c>
      <c r="M22" s="25">
        <v>0.2</v>
      </c>
      <c r="N22" s="24">
        <v>710.5</v>
      </c>
      <c r="O22" s="24">
        <v>32750</v>
      </c>
      <c r="R22" s="45"/>
      <c r="U22" s="45"/>
      <c r="AC22" s="45"/>
      <c r="AD22" s="46"/>
    </row>
    <row r="23" spans="1:30" x14ac:dyDescent="0.25">
      <c r="A23" s="30" t="str">
        <f>VLOOKUP(B23,Холдинги!$A:$B,2,0)</f>
        <v>ВГТРК</v>
      </c>
      <c r="B23" s="31" t="s">
        <v>24</v>
      </c>
      <c r="C23" s="23">
        <v>1389</v>
      </c>
      <c r="D23" s="24">
        <v>5.8</v>
      </c>
      <c r="E23" s="24">
        <v>105</v>
      </c>
      <c r="F23" s="23">
        <v>3157.1</v>
      </c>
      <c r="G23" s="24">
        <v>13.2</v>
      </c>
      <c r="H23" s="24">
        <v>103</v>
      </c>
      <c r="I23" s="24">
        <v>84.4</v>
      </c>
      <c r="J23" s="24">
        <v>259.89999999999998</v>
      </c>
      <c r="K23" s="23">
        <v>3</v>
      </c>
      <c r="L23" s="24">
        <v>81.400000000000006</v>
      </c>
      <c r="M23" s="25">
        <v>0.3</v>
      </c>
      <c r="N23" s="24">
        <v>869.9</v>
      </c>
      <c r="O23" s="24">
        <v>70803</v>
      </c>
      <c r="R23" s="45"/>
      <c r="U23" s="45"/>
      <c r="AD23" s="46"/>
    </row>
    <row r="24" spans="1:30" x14ac:dyDescent="0.25">
      <c r="A24" s="30" t="str">
        <f>VLOOKUP(B24,Холдинги!$A:$B,2,0)</f>
        <v>РМГ</v>
      </c>
      <c r="B24" s="31" t="s">
        <v>8</v>
      </c>
      <c r="C24" s="23">
        <v>1164.4000000000001</v>
      </c>
      <c r="D24" s="24">
        <v>4.9000000000000004</v>
      </c>
      <c r="E24" s="24">
        <v>112</v>
      </c>
      <c r="F24" s="23">
        <v>3148.3</v>
      </c>
      <c r="G24" s="24">
        <v>13.2</v>
      </c>
      <c r="H24" s="24">
        <v>117</v>
      </c>
      <c r="I24" s="24">
        <v>77.8</v>
      </c>
      <c r="J24" s="24">
        <v>201.4</v>
      </c>
      <c r="K24" s="23">
        <v>2.2999999999999998</v>
      </c>
      <c r="L24" s="24">
        <v>62.9</v>
      </c>
      <c r="M24" s="25">
        <v>0.3</v>
      </c>
      <c r="N24" s="24">
        <v>669.1</v>
      </c>
      <c r="O24" s="24">
        <v>42083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ГПМ</v>
      </c>
      <c r="B25" s="31" t="s">
        <v>12</v>
      </c>
      <c r="C25" s="23">
        <v>1036.4000000000001</v>
      </c>
      <c r="D25" s="24">
        <v>4.3</v>
      </c>
      <c r="E25" s="24">
        <v>117</v>
      </c>
      <c r="F25" s="23">
        <v>2885.8</v>
      </c>
      <c r="G25" s="24">
        <v>12.1</v>
      </c>
      <c r="H25" s="24">
        <v>117</v>
      </c>
      <c r="I25" s="24">
        <v>67</v>
      </c>
      <c r="J25" s="24">
        <v>168.3</v>
      </c>
      <c r="K25" s="23">
        <v>1.8</v>
      </c>
      <c r="L25" s="24">
        <v>48.2</v>
      </c>
      <c r="M25" s="25">
        <v>0.2</v>
      </c>
      <c r="N25" s="24">
        <v>1193.8</v>
      </c>
      <c r="O25" s="24">
        <v>57536</v>
      </c>
      <c r="R25" s="45"/>
      <c r="U25" s="45"/>
      <c r="AD25" s="46"/>
    </row>
    <row r="26" spans="1:30" x14ac:dyDescent="0.25">
      <c r="A26" s="30" t="str">
        <f>VLOOKUP(B26,Холдинги!$A:$B,2,0)</f>
        <v>Крутой Медиа</v>
      </c>
      <c r="B26" s="31" t="s">
        <v>15</v>
      </c>
      <c r="C26" s="23">
        <v>976.3</v>
      </c>
      <c r="D26" s="24">
        <v>4.0999999999999996</v>
      </c>
      <c r="E26" s="24">
        <v>87</v>
      </c>
      <c r="F26" s="23">
        <v>2800.2</v>
      </c>
      <c r="G26" s="24">
        <v>11.8</v>
      </c>
      <c r="H26" s="24">
        <v>86</v>
      </c>
      <c r="I26" s="24">
        <v>64.400000000000006</v>
      </c>
      <c r="J26" s="24">
        <v>157.1</v>
      </c>
      <c r="K26" s="23">
        <v>1.6</v>
      </c>
      <c r="L26" s="24">
        <v>43.6</v>
      </c>
      <c r="M26" s="25">
        <v>0.2</v>
      </c>
      <c r="N26" s="24">
        <v>1706</v>
      </c>
      <c r="O26" s="24">
        <v>74458</v>
      </c>
      <c r="R26" s="45"/>
      <c r="U26" s="45"/>
      <c r="AD26" s="46"/>
    </row>
    <row r="27" spans="1:30" x14ac:dyDescent="0.25">
      <c r="A27" s="30" t="str">
        <f>VLOOKUP(B27,Холдинги!$A:$B,2,0)</f>
        <v>ЕМГ</v>
      </c>
      <c r="B27" s="31" t="s">
        <v>36</v>
      </c>
      <c r="C27" s="23">
        <v>1058.7</v>
      </c>
      <c r="D27" s="24">
        <v>4.4000000000000004</v>
      </c>
      <c r="E27" s="24">
        <v>110</v>
      </c>
      <c r="F27" s="23">
        <v>2778.5</v>
      </c>
      <c r="G27" s="24">
        <v>11.7</v>
      </c>
      <c r="H27" s="24">
        <v>106</v>
      </c>
      <c r="I27" s="24">
        <v>92.6</v>
      </c>
      <c r="J27" s="24">
        <v>247.1</v>
      </c>
      <c r="K27" s="23">
        <v>2.5</v>
      </c>
      <c r="L27" s="24">
        <v>68.099999999999994</v>
      </c>
      <c r="M27" s="25">
        <v>0.3</v>
      </c>
      <c r="N27" s="24">
        <v>774.9</v>
      </c>
      <c r="O27" s="24">
        <v>52781</v>
      </c>
      <c r="R27" s="45"/>
      <c r="U27" s="45"/>
      <c r="AC27" s="45"/>
      <c r="AD27" s="46"/>
    </row>
    <row r="28" spans="1:30" x14ac:dyDescent="0.25">
      <c r="A28" s="30" t="str">
        <f>VLOOKUP(B28,Холдинги!$A:$B,2,0)</f>
        <v>Другие</v>
      </c>
      <c r="B28" s="31" t="s">
        <v>68</v>
      </c>
      <c r="C28" s="23">
        <v>1100.8</v>
      </c>
      <c r="D28" s="24">
        <v>4.5999999999999996</v>
      </c>
      <c r="E28" s="24">
        <v>117</v>
      </c>
      <c r="F28" s="23">
        <v>2617.1999999999998</v>
      </c>
      <c r="G28" s="24">
        <v>11</v>
      </c>
      <c r="H28" s="24">
        <v>115</v>
      </c>
      <c r="I28" s="24">
        <v>116.5</v>
      </c>
      <c r="J28" s="24">
        <v>342.9</v>
      </c>
      <c r="K28" s="23">
        <v>3.3</v>
      </c>
      <c r="L28" s="24">
        <v>89</v>
      </c>
      <c r="M28" s="25">
        <v>0.4</v>
      </c>
      <c r="N28" s="24">
        <v>287.7</v>
      </c>
      <c r="O28" s="24">
        <v>25622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958.4</v>
      </c>
      <c r="D29" s="24">
        <v>4</v>
      </c>
      <c r="E29" s="24">
        <v>115</v>
      </c>
      <c r="F29" s="23">
        <v>2526.5</v>
      </c>
      <c r="G29" s="24">
        <v>10.6</v>
      </c>
      <c r="H29" s="24">
        <v>115</v>
      </c>
      <c r="I29" s="24">
        <v>83.4</v>
      </c>
      <c r="J29" s="24">
        <v>221.5</v>
      </c>
      <c r="K29" s="23">
        <v>2</v>
      </c>
      <c r="L29" s="24">
        <v>55.5</v>
      </c>
      <c r="M29" s="25">
        <v>0.2</v>
      </c>
      <c r="N29" s="24">
        <v>820.2</v>
      </c>
      <c r="O29" s="24">
        <v>45542</v>
      </c>
      <c r="R29" s="45"/>
      <c r="U29" s="45"/>
      <c r="AC29" s="45"/>
      <c r="AD29" s="46"/>
    </row>
    <row r="30" spans="1:30" x14ac:dyDescent="0.25">
      <c r="A30" s="30" t="str">
        <f>VLOOKUP(B30,Холдинги!$A:$B,2,0)</f>
        <v>Ру медиа</v>
      </c>
      <c r="B30" s="31" t="s">
        <v>6</v>
      </c>
      <c r="C30" s="23">
        <v>1226.7</v>
      </c>
      <c r="D30" s="24">
        <v>5.0999999999999996</v>
      </c>
      <c r="E30" s="24">
        <v>152</v>
      </c>
      <c r="F30" s="23">
        <v>2452</v>
      </c>
      <c r="G30" s="24">
        <v>10.3</v>
      </c>
      <c r="H30" s="24">
        <v>141</v>
      </c>
      <c r="I30" s="24">
        <v>69.599999999999994</v>
      </c>
      <c r="J30" s="24">
        <v>243.8</v>
      </c>
      <c r="K30" s="23">
        <v>2.2000000000000002</v>
      </c>
      <c r="L30" s="24">
        <v>59.3</v>
      </c>
      <c r="M30" s="25">
        <v>0.2</v>
      </c>
      <c r="N30" s="24">
        <v>878.1</v>
      </c>
      <c r="O30" s="24">
        <v>52070</v>
      </c>
      <c r="R30" s="45"/>
      <c r="U30" s="45"/>
      <c r="AD30" s="46"/>
    </row>
    <row r="31" spans="1:30" x14ac:dyDescent="0.25">
      <c r="A31" s="30" t="str">
        <f>VLOOKUP(B31,Холдинги!$A:$B,2,0)</f>
        <v>РМГ</v>
      </c>
      <c r="B31" s="31" t="s">
        <v>16</v>
      </c>
      <c r="C31" s="23">
        <v>767.2</v>
      </c>
      <c r="D31" s="24">
        <v>3.2</v>
      </c>
      <c r="E31" s="24">
        <v>128</v>
      </c>
      <c r="F31" s="23">
        <v>2144.6</v>
      </c>
      <c r="G31" s="24">
        <v>9</v>
      </c>
      <c r="H31" s="24">
        <v>122</v>
      </c>
      <c r="I31" s="24">
        <v>78.7</v>
      </c>
      <c r="J31" s="24">
        <v>197.1</v>
      </c>
      <c r="K31" s="23">
        <v>1.5</v>
      </c>
      <c r="L31" s="24">
        <v>41.9</v>
      </c>
      <c r="M31" s="25">
        <v>0.2</v>
      </c>
      <c r="N31" s="24">
        <v>915.3</v>
      </c>
      <c r="O31" s="24">
        <v>38375</v>
      </c>
      <c r="R31" s="45"/>
      <c r="U31" s="45"/>
      <c r="AD31" s="46"/>
    </row>
    <row r="32" spans="1:30" x14ac:dyDescent="0.25">
      <c r="A32" s="30" t="e">
        <f>VLOOKUP(B32,Холдинги!$A:$B,2,0)</f>
        <v>#N/A</v>
      </c>
      <c r="B32" s="31" t="s">
        <v>120</v>
      </c>
      <c r="C32" s="23">
        <v>905.9</v>
      </c>
      <c r="D32" s="24">
        <v>3.8</v>
      </c>
      <c r="E32" s="24">
        <v>135</v>
      </c>
      <c r="F32" s="23">
        <v>2031.7</v>
      </c>
      <c r="G32" s="24">
        <v>8.5</v>
      </c>
      <c r="H32" s="24">
        <v>126</v>
      </c>
      <c r="I32" s="24">
        <v>77.2</v>
      </c>
      <c r="J32" s="24">
        <v>241</v>
      </c>
      <c r="K32" s="23">
        <v>1.8</v>
      </c>
      <c r="L32" s="24">
        <v>48.6</v>
      </c>
      <c r="M32" s="25">
        <v>0.2</v>
      </c>
      <c r="N32" s="24">
        <v>291.5</v>
      </c>
      <c r="O32" s="24">
        <v>14158</v>
      </c>
      <c r="R32" s="45"/>
      <c r="U32" s="45"/>
      <c r="AD32" s="46"/>
    </row>
    <row r="33" spans="1:30" x14ac:dyDescent="0.25">
      <c r="A33" s="30" t="str">
        <f>VLOOKUP(B33,Холдинги!$A:$B,2,0)</f>
        <v>Другие</v>
      </c>
      <c r="B33" s="31" t="s">
        <v>42</v>
      </c>
      <c r="C33" s="23">
        <v>691.3</v>
      </c>
      <c r="D33" s="24">
        <v>2.9</v>
      </c>
      <c r="E33" s="24">
        <v>117</v>
      </c>
      <c r="F33" s="23">
        <v>1902.8</v>
      </c>
      <c r="G33" s="24">
        <v>8</v>
      </c>
      <c r="H33" s="24">
        <v>119</v>
      </c>
      <c r="I33" s="24">
        <v>74.599999999999994</v>
      </c>
      <c r="J33" s="24">
        <v>189.7</v>
      </c>
      <c r="K33" s="23">
        <v>1.3</v>
      </c>
      <c r="L33" s="24">
        <v>35.799999999999997</v>
      </c>
      <c r="M33" s="25">
        <v>0.2</v>
      </c>
      <c r="N33" s="24">
        <v>1160.0999999999999</v>
      </c>
      <c r="O33" s="24">
        <v>41542</v>
      </c>
      <c r="R33" s="45"/>
      <c r="U33" s="45"/>
      <c r="AD33" s="46"/>
    </row>
    <row r="34" spans="1:30" x14ac:dyDescent="0.25">
      <c r="A34" s="30" t="str">
        <f>VLOOKUP(B34,Холдинги!$A:$B,2,0)</f>
        <v>ЕМГ</v>
      </c>
      <c r="B34" s="31" t="s">
        <v>43</v>
      </c>
      <c r="C34" s="23">
        <v>678.3</v>
      </c>
      <c r="D34" s="24">
        <v>2.8</v>
      </c>
      <c r="E34" s="24">
        <v>87</v>
      </c>
      <c r="F34" s="23">
        <v>1723</v>
      </c>
      <c r="G34" s="24">
        <v>7.2</v>
      </c>
      <c r="H34" s="24">
        <v>87</v>
      </c>
      <c r="I34" s="24">
        <v>88</v>
      </c>
      <c r="J34" s="24">
        <v>242.6</v>
      </c>
      <c r="K34" s="23">
        <v>1.5</v>
      </c>
      <c r="L34" s="24">
        <v>41.5</v>
      </c>
      <c r="M34" s="25">
        <v>0.2</v>
      </c>
      <c r="N34" s="24">
        <v>1166.4000000000001</v>
      </c>
      <c r="O34" s="24">
        <v>48377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ММХ</v>
      </c>
      <c r="B35" s="40" t="s">
        <v>32</v>
      </c>
      <c r="C35" s="23">
        <v>563.1</v>
      </c>
      <c r="D35" s="24">
        <v>2.4</v>
      </c>
      <c r="E35" s="24">
        <v>113</v>
      </c>
      <c r="F35" s="23">
        <v>1686.4</v>
      </c>
      <c r="G35" s="24">
        <v>7.1</v>
      </c>
      <c r="H35" s="24">
        <v>108</v>
      </c>
      <c r="I35" s="24">
        <v>73.8</v>
      </c>
      <c r="J35" s="24">
        <v>172.5</v>
      </c>
      <c r="K35" s="23">
        <v>1.1000000000000001</v>
      </c>
      <c r="L35" s="24">
        <v>28.9</v>
      </c>
      <c r="M35" s="25">
        <v>0.1</v>
      </c>
      <c r="N35" s="24">
        <v>861.7</v>
      </c>
      <c r="O35" s="24">
        <v>24866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ГПМ</v>
      </c>
      <c r="B36" s="31" t="s">
        <v>9</v>
      </c>
      <c r="C36" s="23">
        <v>390.1</v>
      </c>
      <c r="D36" s="24">
        <v>1.6</v>
      </c>
      <c r="E36" s="24">
        <v>72</v>
      </c>
      <c r="F36" s="23">
        <v>1288.0999999999999</v>
      </c>
      <c r="G36" s="24">
        <v>5.4</v>
      </c>
      <c r="H36" s="24">
        <v>82</v>
      </c>
      <c r="I36" s="24">
        <v>54.9</v>
      </c>
      <c r="J36" s="24">
        <v>116.3</v>
      </c>
      <c r="K36" s="23">
        <v>0.5</v>
      </c>
      <c r="L36" s="24">
        <v>14.9</v>
      </c>
      <c r="M36" s="25">
        <v>0.1</v>
      </c>
      <c r="N36" s="24">
        <v>2247.5</v>
      </c>
      <c r="O36" s="24">
        <v>33401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307.89999999999998</v>
      </c>
      <c r="D37" s="24">
        <v>1.3</v>
      </c>
      <c r="E37" s="24">
        <v>95</v>
      </c>
      <c r="F37" s="23">
        <v>927.8</v>
      </c>
      <c r="G37" s="24">
        <v>3.9</v>
      </c>
      <c r="H37" s="24">
        <v>95</v>
      </c>
      <c r="I37" s="24">
        <v>91.9</v>
      </c>
      <c r="J37" s="24">
        <v>213.5</v>
      </c>
      <c r="K37" s="23">
        <v>0.7</v>
      </c>
      <c r="L37" s="24">
        <v>19.7</v>
      </c>
      <c r="M37" s="25">
        <v>0.1</v>
      </c>
      <c r="N37" s="24">
        <v>168.5</v>
      </c>
      <c r="O37" s="24">
        <v>3313</v>
      </c>
      <c r="R37" s="45"/>
      <c r="U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222.2</v>
      </c>
      <c r="D38" s="24">
        <v>0.9</v>
      </c>
      <c r="E38" s="24">
        <v>82</v>
      </c>
      <c r="F38" s="23">
        <v>688.9</v>
      </c>
      <c r="G38" s="24">
        <v>2.9</v>
      </c>
      <c r="H38" s="24">
        <v>92</v>
      </c>
      <c r="I38" s="24">
        <v>59.9</v>
      </c>
      <c r="J38" s="24">
        <v>135.19999999999999</v>
      </c>
      <c r="K38" s="23">
        <v>0.3</v>
      </c>
      <c r="L38" s="24">
        <v>9.1999999999999993</v>
      </c>
      <c r="M38" s="25">
        <v>0</v>
      </c>
      <c r="N38" s="24">
        <v>3172.8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B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58" priority="13">
      <formula>$A9="ГПМ"</formula>
    </cfRule>
  </conditionalFormatting>
  <conditionalFormatting sqref="C9:O9">
    <cfRule type="expression" dxfId="57" priority="10">
      <formula>$A9="ГПМ"</formula>
    </cfRule>
  </conditionalFormatting>
  <conditionalFormatting sqref="B39">
    <cfRule type="expression" dxfId="56" priority="2">
      <formula>$A39="ГПМ"</formula>
    </cfRule>
  </conditionalFormatting>
  <conditionalFormatting sqref="C39:O39">
    <cfRule type="expression" dxfId="55" priority="1">
      <formula>$A39="ДРР"</formula>
    </cfRule>
  </conditionalFormatting>
  <conditionalFormatting sqref="A39">
    <cfRule type="expression" dxfId="54" priority="4">
      <formula>$A39="ГПМ"</formula>
    </cfRule>
  </conditionalFormatting>
  <conditionalFormatting sqref="C40:O50">
    <cfRule type="expression" dxfId="53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AD51"/>
  <sheetViews>
    <sheetView topLeftCell="B1" zoomScale="80" zoomScaleNormal="80" workbookViewId="0">
      <selection activeCell="B6" sqref="B6"/>
    </sheetView>
  </sheetViews>
  <sheetFormatPr defaultColWidth="9.140625" defaultRowHeight="15" x14ac:dyDescent="0.25"/>
  <cols>
    <col min="1" max="1" width="12.71093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136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101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12003.4</v>
      </c>
      <c r="D9" s="24">
        <v>23.2</v>
      </c>
      <c r="E9" s="24">
        <v>106</v>
      </c>
      <c r="F9" s="23">
        <v>25610.400000000001</v>
      </c>
      <c r="G9" s="24">
        <v>49.5</v>
      </c>
      <c r="H9" s="24">
        <v>104</v>
      </c>
      <c r="I9" s="24">
        <v>91.4</v>
      </c>
      <c r="J9" s="24">
        <v>300</v>
      </c>
      <c r="K9" s="23">
        <v>14.5</v>
      </c>
      <c r="L9" s="24">
        <v>762.1</v>
      </c>
      <c r="M9" s="25">
        <v>1.5</v>
      </c>
      <c r="N9" s="24">
        <v>396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31" t="s">
        <v>5</v>
      </c>
      <c r="C10" s="23">
        <v>6830.5</v>
      </c>
      <c r="D10" s="24">
        <v>13.2</v>
      </c>
      <c r="E10" s="24">
        <v>107</v>
      </c>
      <c r="F10" s="23">
        <v>17530.7</v>
      </c>
      <c r="G10" s="24">
        <v>33.9</v>
      </c>
      <c r="H10" s="24">
        <v>105</v>
      </c>
      <c r="I10" s="24">
        <v>65.900000000000006</v>
      </c>
      <c r="J10" s="24">
        <v>179.7</v>
      </c>
      <c r="K10" s="23">
        <v>6</v>
      </c>
      <c r="L10" s="24">
        <v>312.39999999999998</v>
      </c>
      <c r="M10" s="25">
        <v>0.6</v>
      </c>
      <c r="N10" s="24">
        <v>572.70000000000005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7022.4</v>
      </c>
      <c r="D11" s="24">
        <v>13.6</v>
      </c>
      <c r="E11" s="24">
        <v>104</v>
      </c>
      <c r="F11" s="23">
        <v>16800.5</v>
      </c>
      <c r="G11" s="24">
        <v>32.5</v>
      </c>
      <c r="H11" s="24">
        <v>104</v>
      </c>
      <c r="I11" s="24">
        <v>76.3</v>
      </c>
      <c r="J11" s="24">
        <v>223.3</v>
      </c>
      <c r="K11" s="23">
        <v>7.1</v>
      </c>
      <c r="L11" s="24">
        <v>372.2</v>
      </c>
      <c r="M11" s="25">
        <v>0.7</v>
      </c>
      <c r="N11" s="24">
        <v>678.6</v>
      </c>
      <c r="O11" s="24">
        <v>252550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6388.2</v>
      </c>
      <c r="D12" s="24">
        <v>12.4</v>
      </c>
      <c r="E12" s="24">
        <v>104</v>
      </c>
      <c r="F12" s="23">
        <v>16572</v>
      </c>
      <c r="G12" s="24">
        <v>32.1</v>
      </c>
      <c r="H12" s="24">
        <v>103</v>
      </c>
      <c r="I12" s="24">
        <v>66.7</v>
      </c>
      <c r="J12" s="24">
        <v>180.1</v>
      </c>
      <c r="K12" s="23">
        <v>5.6</v>
      </c>
      <c r="L12" s="24">
        <v>296</v>
      </c>
      <c r="M12" s="25">
        <v>0.6</v>
      </c>
      <c r="N12" s="24">
        <v>603.20000000000005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5826.2</v>
      </c>
      <c r="D13" s="24">
        <v>11.3</v>
      </c>
      <c r="E13" s="24">
        <v>105</v>
      </c>
      <c r="F13" s="23">
        <v>15128.8</v>
      </c>
      <c r="G13" s="24">
        <v>29.3</v>
      </c>
      <c r="H13" s="24">
        <v>105</v>
      </c>
      <c r="I13" s="24">
        <v>71.900000000000006</v>
      </c>
      <c r="J13" s="24">
        <v>193.9</v>
      </c>
      <c r="K13" s="23">
        <v>5.6</v>
      </c>
      <c r="L13" s="24">
        <v>291.10000000000002</v>
      </c>
      <c r="M13" s="25">
        <v>0.6</v>
      </c>
      <c r="N13" s="24">
        <v>563.70000000000005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5651</v>
      </c>
      <c r="D14" s="24">
        <v>10.9</v>
      </c>
      <c r="E14" s="24">
        <v>106</v>
      </c>
      <c r="F14" s="23">
        <v>14157.4</v>
      </c>
      <c r="G14" s="24">
        <v>27.4</v>
      </c>
      <c r="H14" s="24">
        <v>106</v>
      </c>
      <c r="I14" s="24">
        <v>76.900000000000006</v>
      </c>
      <c r="J14" s="24">
        <v>214.7</v>
      </c>
      <c r="K14" s="23">
        <v>5.8</v>
      </c>
      <c r="L14" s="24">
        <v>301.60000000000002</v>
      </c>
      <c r="M14" s="25">
        <v>0.6</v>
      </c>
      <c r="N14" s="24">
        <v>488.2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4770.5</v>
      </c>
      <c r="D15" s="24">
        <v>9.1999999999999993</v>
      </c>
      <c r="E15" s="24">
        <v>104</v>
      </c>
      <c r="F15" s="23">
        <v>12330.1</v>
      </c>
      <c r="G15" s="24">
        <v>23.9</v>
      </c>
      <c r="H15" s="24">
        <v>104</v>
      </c>
      <c r="I15" s="24">
        <v>85.8</v>
      </c>
      <c r="J15" s="24">
        <v>232.3</v>
      </c>
      <c r="K15" s="23">
        <v>5.4</v>
      </c>
      <c r="L15" s="24">
        <v>284.2</v>
      </c>
      <c r="M15" s="25">
        <v>0.5</v>
      </c>
      <c r="N15" s="24">
        <v>447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4051</v>
      </c>
      <c r="D16" s="24">
        <v>7.8</v>
      </c>
      <c r="E16" s="24">
        <v>107</v>
      </c>
      <c r="F16" s="23">
        <v>10984.3</v>
      </c>
      <c r="G16" s="24">
        <v>21.2</v>
      </c>
      <c r="H16" s="24">
        <v>104</v>
      </c>
      <c r="I16" s="24">
        <v>72.5</v>
      </c>
      <c r="J16" s="24">
        <v>187.1</v>
      </c>
      <c r="K16" s="23">
        <v>3.9</v>
      </c>
      <c r="L16" s="24">
        <v>203.9</v>
      </c>
      <c r="M16" s="25">
        <v>0.4</v>
      </c>
      <c r="N16" s="24">
        <v>645.5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3317.4</v>
      </c>
      <c r="D17" s="24">
        <v>6.4</v>
      </c>
      <c r="E17" s="24">
        <v>104</v>
      </c>
      <c r="F17" s="23">
        <v>9446.2000000000007</v>
      </c>
      <c r="G17" s="24">
        <v>18.3</v>
      </c>
      <c r="H17" s="24">
        <v>104</v>
      </c>
      <c r="I17" s="24">
        <v>72</v>
      </c>
      <c r="J17" s="24">
        <v>177</v>
      </c>
      <c r="K17" s="23">
        <v>3.2</v>
      </c>
      <c r="L17" s="24">
        <v>165.9</v>
      </c>
      <c r="M17" s="25">
        <v>0.3</v>
      </c>
      <c r="N17" s="24">
        <v>436.7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ВГТРК</v>
      </c>
      <c r="B18" s="31" t="s">
        <v>7</v>
      </c>
      <c r="C18" s="23">
        <v>4512.7</v>
      </c>
      <c r="D18" s="24">
        <v>8.6999999999999993</v>
      </c>
      <c r="E18" s="24">
        <v>107</v>
      </c>
      <c r="F18" s="23">
        <v>9230.7999999999993</v>
      </c>
      <c r="G18" s="24">
        <v>17.899999999999999</v>
      </c>
      <c r="H18" s="24">
        <v>105</v>
      </c>
      <c r="I18" s="24">
        <v>98.8</v>
      </c>
      <c r="J18" s="24">
        <v>338</v>
      </c>
      <c r="K18" s="23">
        <v>5.9</v>
      </c>
      <c r="L18" s="24">
        <v>309.5</v>
      </c>
      <c r="M18" s="25">
        <v>0.6</v>
      </c>
      <c r="N18" s="24">
        <v>178.6</v>
      </c>
      <c r="O18" s="24">
        <v>55266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3427.1</v>
      </c>
      <c r="D19" s="24">
        <v>6.6</v>
      </c>
      <c r="E19" s="24">
        <v>106</v>
      </c>
      <c r="F19" s="23">
        <v>8885.7000000000007</v>
      </c>
      <c r="G19" s="24">
        <v>17.2</v>
      </c>
      <c r="H19" s="24">
        <v>104</v>
      </c>
      <c r="I19" s="24">
        <v>67.099999999999994</v>
      </c>
      <c r="J19" s="24">
        <v>181.1</v>
      </c>
      <c r="K19" s="23">
        <v>3</v>
      </c>
      <c r="L19" s="24">
        <v>159.6</v>
      </c>
      <c r="M19" s="25">
        <v>0.3</v>
      </c>
      <c r="N19" s="24">
        <v>640.4</v>
      </c>
      <c r="O19" s="24">
        <v>102220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17</v>
      </c>
      <c r="C20" s="23">
        <v>3227</v>
      </c>
      <c r="D20" s="24">
        <v>6.2</v>
      </c>
      <c r="E20" s="24">
        <v>104</v>
      </c>
      <c r="F20" s="23">
        <v>8308.4</v>
      </c>
      <c r="G20" s="24">
        <v>16.100000000000001</v>
      </c>
      <c r="H20" s="24">
        <v>104</v>
      </c>
      <c r="I20" s="24">
        <v>86.8</v>
      </c>
      <c r="J20" s="24">
        <v>236.1</v>
      </c>
      <c r="K20" s="23">
        <v>3.7</v>
      </c>
      <c r="L20" s="24">
        <v>194.6</v>
      </c>
      <c r="M20" s="25">
        <v>0.4</v>
      </c>
      <c r="N20" s="24">
        <v>296.10000000000002</v>
      </c>
      <c r="O20" s="24">
        <v>57627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2635.8</v>
      </c>
      <c r="D21" s="24">
        <v>5.0999999999999996</v>
      </c>
      <c r="E21" s="24">
        <v>103</v>
      </c>
      <c r="F21" s="23">
        <v>7772.6</v>
      </c>
      <c r="G21" s="24">
        <v>15</v>
      </c>
      <c r="H21" s="24">
        <v>103</v>
      </c>
      <c r="I21" s="24">
        <v>59.9</v>
      </c>
      <c r="J21" s="24">
        <v>142.19999999999999</v>
      </c>
      <c r="K21" s="23">
        <v>2.1</v>
      </c>
      <c r="L21" s="24">
        <v>109.6</v>
      </c>
      <c r="M21" s="25">
        <v>0.2</v>
      </c>
      <c r="N21" s="24">
        <v>298.8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2853.4</v>
      </c>
      <c r="D22" s="24">
        <v>5.5</v>
      </c>
      <c r="E22" s="24">
        <v>106</v>
      </c>
      <c r="F22" s="23">
        <v>7418</v>
      </c>
      <c r="G22" s="24">
        <v>14.3</v>
      </c>
      <c r="H22" s="24">
        <v>105</v>
      </c>
      <c r="I22" s="24">
        <v>81.5</v>
      </c>
      <c r="J22" s="24">
        <v>219.4</v>
      </c>
      <c r="K22" s="23">
        <v>3.1</v>
      </c>
      <c r="L22" s="24">
        <v>161.4</v>
      </c>
      <c r="M22" s="25">
        <v>0.3</v>
      </c>
      <c r="N22" s="24">
        <v>454.7</v>
      </c>
      <c r="O22" s="24">
        <v>73408</v>
      </c>
      <c r="R22" s="45"/>
      <c r="U22" s="45"/>
      <c r="AD22" s="46"/>
    </row>
    <row r="23" spans="1:30" x14ac:dyDescent="0.25">
      <c r="A23" s="30" t="str">
        <f>VLOOKUP(B23,Холдинги!$A:$B,2,0)</f>
        <v>Крутой Медиа</v>
      </c>
      <c r="B23" s="31" t="s">
        <v>15</v>
      </c>
      <c r="C23" s="23">
        <v>2541.6999999999998</v>
      </c>
      <c r="D23" s="24">
        <v>4.9000000000000004</v>
      </c>
      <c r="E23" s="24">
        <v>104</v>
      </c>
      <c r="F23" s="23">
        <v>7316.8</v>
      </c>
      <c r="G23" s="24">
        <v>14.2</v>
      </c>
      <c r="H23" s="24">
        <v>104</v>
      </c>
      <c r="I23" s="24">
        <v>63.2</v>
      </c>
      <c r="J23" s="24">
        <v>153.69999999999999</v>
      </c>
      <c r="K23" s="23">
        <v>2.1</v>
      </c>
      <c r="L23" s="24">
        <v>111.6</v>
      </c>
      <c r="M23" s="25">
        <v>0.2</v>
      </c>
      <c r="N23" s="24">
        <v>667.4</v>
      </c>
      <c r="O23" s="24">
        <v>74458</v>
      </c>
      <c r="R23" s="45"/>
      <c r="U23" s="45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2937.3</v>
      </c>
      <c r="D24" s="24">
        <v>5.7</v>
      </c>
      <c r="E24" s="24">
        <v>102</v>
      </c>
      <c r="F24" s="23">
        <v>6786.1</v>
      </c>
      <c r="G24" s="24">
        <v>13.1</v>
      </c>
      <c r="H24" s="24">
        <v>102</v>
      </c>
      <c r="I24" s="24">
        <v>109.2</v>
      </c>
      <c r="J24" s="24">
        <v>330.7</v>
      </c>
      <c r="K24" s="23">
        <v>4.2</v>
      </c>
      <c r="L24" s="24">
        <v>222.7</v>
      </c>
      <c r="M24" s="25">
        <v>0.4</v>
      </c>
      <c r="N24" s="24">
        <v>318</v>
      </c>
      <c r="O24" s="24">
        <v>70803</v>
      </c>
      <c r="R24" s="45"/>
      <c r="U24" s="45"/>
      <c r="AD24" s="46"/>
    </row>
    <row r="25" spans="1:30" x14ac:dyDescent="0.25">
      <c r="A25" s="30" t="str">
        <f>VLOOKUP(B25,Холдинги!$A:$B,2,0)</f>
        <v>РМГ</v>
      </c>
      <c r="B25" s="31" t="s">
        <v>8</v>
      </c>
      <c r="C25" s="23">
        <v>2384</v>
      </c>
      <c r="D25" s="24">
        <v>4.5999999999999996</v>
      </c>
      <c r="E25" s="24">
        <v>106</v>
      </c>
      <c r="F25" s="23">
        <v>6078.8</v>
      </c>
      <c r="G25" s="24">
        <v>11.8</v>
      </c>
      <c r="H25" s="24">
        <v>105</v>
      </c>
      <c r="I25" s="24">
        <v>71.400000000000006</v>
      </c>
      <c r="J25" s="24">
        <v>195.9</v>
      </c>
      <c r="K25" s="23">
        <v>2.2999999999999998</v>
      </c>
      <c r="L25" s="24">
        <v>118.1</v>
      </c>
      <c r="M25" s="25">
        <v>0.2</v>
      </c>
      <c r="N25" s="24">
        <v>356.2</v>
      </c>
      <c r="O25" s="24">
        <v>42083</v>
      </c>
      <c r="R25" s="45"/>
      <c r="U25" s="45"/>
      <c r="AD25" s="46"/>
    </row>
    <row r="26" spans="1:30" x14ac:dyDescent="0.25">
      <c r="A26" s="30" t="str">
        <f>VLOOKUP(B26,Холдинги!$A:$B,2,0)</f>
        <v>ЕМГ</v>
      </c>
      <c r="B26" s="31" t="s">
        <v>36</v>
      </c>
      <c r="C26" s="23">
        <v>2246.3000000000002</v>
      </c>
      <c r="D26" s="24">
        <v>4.3</v>
      </c>
      <c r="E26" s="24">
        <v>107</v>
      </c>
      <c r="F26" s="23">
        <v>6020</v>
      </c>
      <c r="G26" s="24">
        <v>11.6</v>
      </c>
      <c r="H26" s="24">
        <v>106</v>
      </c>
      <c r="I26" s="24">
        <v>80.400000000000006</v>
      </c>
      <c r="J26" s="24">
        <v>210</v>
      </c>
      <c r="K26" s="23">
        <v>2.4</v>
      </c>
      <c r="L26" s="24">
        <v>125.4</v>
      </c>
      <c r="M26" s="25">
        <v>0.2</v>
      </c>
      <c r="N26" s="24">
        <v>420.8</v>
      </c>
      <c r="O26" s="24">
        <v>52781</v>
      </c>
      <c r="R26" s="45"/>
      <c r="U26" s="45"/>
      <c r="AD26" s="46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1970.7</v>
      </c>
      <c r="D27" s="24">
        <v>3.8</v>
      </c>
      <c r="E27" s="24">
        <v>103</v>
      </c>
      <c r="F27" s="23">
        <v>5553.2</v>
      </c>
      <c r="G27" s="24">
        <v>10.7</v>
      </c>
      <c r="H27" s="24">
        <v>103</v>
      </c>
      <c r="I27" s="24">
        <v>64.5</v>
      </c>
      <c r="J27" s="24">
        <v>160.30000000000001</v>
      </c>
      <c r="K27" s="23">
        <v>1.7</v>
      </c>
      <c r="L27" s="24">
        <v>88.3</v>
      </c>
      <c r="M27" s="25">
        <v>0.2</v>
      </c>
      <c r="N27" s="24">
        <v>651.70000000000005</v>
      </c>
      <c r="O27" s="24">
        <v>57536</v>
      </c>
      <c r="R27" s="45"/>
      <c r="U27" s="45"/>
      <c r="AD27" s="46"/>
    </row>
    <row r="28" spans="1:30" x14ac:dyDescent="0.25">
      <c r="A28" s="30" t="str">
        <f>VLOOKUP(B28,Холдинги!$A:$B,2,0)</f>
        <v>Другие</v>
      </c>
      <c r="B28" s="31" t="s">
        <v>68</v>
      </c>
      <c r="C28" s="23">
        <v>2133.8000000000002</v>
      </c>
      <c r="D28" s="24">
        <v>4.0999999999999996</v>
      </c>
      <c r="E28" s="24">
        <v>105</v>
      </c>
      <c r="F28" s="23">
        <v>5149.7</v>
      </c>
      <c r="G28" s="24">
        <v>10</v>
      </c>
      <c r="H28" s="24">
        <v>104</v>
      </c>
      <c r="I28" s="24">
        <v>97.9</v>
      </c>
      <c r="J28" s="24">
        <v>283.89999999999998</v>
      </c>
      <c r="K28" s="23">
        <v>2.8</v>
      </c>
      <c r="L28" s="24">
        <v>145</v>
      </c>
      <c r="M28" s="25">
        <v>0.3</v>
      </c>
      <c r="N28" s="24">
        <v>176.7</v>
      </c>
      <c r="O28" s="24">
        <v>25622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1952</v>
      </c>
      <c r="D29" s="24">
        <v>3.8</v>
      </c>
      <c r="E29" s="24">
        <v>108</v>
      </c>
      <c r="F29" s="23">
        <v>5043.8</v>
      </c>
      <c r="G29" s="24">
        <v>9.8000000000000007</v>
      </c>
      <c r="H29" s="24">
        <v>106</v>
      </c>
      <c r="I29" s="24">
        <v>79.599999999999994</v>
      </c>
      <c r="J29" s="24">
        <v>215.6</v>
      </c>
      <c r="K29" s="23">
        <v>2.1</v>
      </c>
      <c r="L29" s="24">
        <v>107.9</v>
      </c>
      <c r="M29" s="25">
        <v>0.2</v>
      </c>
      <c r="N29" s="24">
        <v>422.1</v>
      </c>
      <c r="O29" s="24">
        <v>45542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1" t="s">
        <v>43</v>
      </c>
      <c r="C30" s="23">
        <v>1717.3</v>
      </c>
      <c r="D30" s="24">
        <v>3.3</v>
      </c>
      <c r="E30" s="24">
        <v>102</v>
      </c>
      <c r="F30" s="23">
        <v>4353.1000000000004</v>
      </c>
      <c r="G30" s="24">
        <v>8.4</v>
      </c>
      <c r="H30" s="24">
        <v>101</v>
      </c>
      <c r="I30" s="24">
        <v>80.8</v>
      </c>
      <c r="J30" s="24">
        <v>223.3</v>
      </c>
      <c r="K30" s="23">
        <v>1.8</v>
      </c>
      <c r="L30" s="24">
        <v>96.4</v>
      </c>
      <c r="M30" s="25">
        <v>0.2</v>
      </c>
      <c r="N30" s="24">
        <v>501.8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РМГ</v>
      </c>
      <c r="B31" s="31" t="s">
        <v>16</v>
      </c>
      <c r="C31" s="23">
        <v>1364.5</v>
      </c>
      <c r="D31" s="24">
        <v>2.6</v>
      </c>
      <c r="E31" s="24">
        <v>105</v>
      </c>
      <c r="F31" s="23">
        <v>4061.8</v>
      </c>
      <c r="G31" s="24">
        <v>7.9</v>
      </c>
      <c r="H31" s="24">
        <v>107</v>
      </c>
      <c r="I31" s="24">
        <v>69.900000000000006</v>
      </c>
      <c r="J31" s="24">
        <v>164.5</v>
      </c>
      <c r="K31" s="23">
        <v>1.3</v>
      </c>
      <c r="L31" s="24">
        <v>66.3</v>
      </c>
      <c r="M31" s="25">
        <v>0.1</v>
      </c>
      <c r="N31" s="24">
        <v>579.1</v>
      </c>
      <c r="O31" s="24">
        <v>38375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1" t="s">
        <v>6</v>
      </c>
      <c r="C32" s="23">
        <v>1836.8</v>
      </c>
      <c r="D32" s="24">
        <v>3.6</v>
      </c>
      <c r="E32" s="24">
        <v>105</v>
      </c>
      <c r="F32" s="23">
        <v>3949.9</v>
      </c>
      <c r="G32" s="24">
        <v>7.6</v>
      </c>
      <c r="H32" s="24">
        <v>105</v>
      </c>
      <c r="I32" s="24">
        <v>66.400000000000006</v>
      </c>
      <c r="J32" s="24">
        <v>216.2</v>
      </c>
      <c r="K32" s="23">
        <v>1.6</v>
      </c>
      <c r="L32" s="24">
        <v>84.7</v>
      </c>
      <c r="M32" s="25">
        <v>0.2</v>
      </c>
      <c r="N32" s="24">
        <v>614.6</v>
      </c>
      <c r="O32" s="24">
        <v>52070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1153.3</v>
      </c>
      <c r="D33" s="24">
        <v>2.2000000000000002</v>
      </c>
      <c r="E33" s="24">
        <v>107</v>
      </c>
      <c r="F33" s="23">
        <v>3576.8</v>
      </c>
      <c r="G33" s="24">
        <v>6.9</v>
      </c>
      <c r="H33" s="24">
        <v>106</v>
      </c>
      <c r="I33" s="24">
        <v>74.400000000000006</v>
      </c>
      <c r="J33" s="24">
        <v>168</v>
      </c>
      <c r="K33" s="23">
        <v>1.1000000000000001</v>
      </c>
      <c r="L33" s="24">
        <v>59.6</v>
      </c>
      <c r="M33" s="25">
        <v>0.1</v>
      </c>
      <c r="N33" s="24">
        <v>417.2</v>
      </c>
      <c r="O33" s="24">
        <v>24866</v>
      </c>
      <c r="R33" s="45"/>
      <c r="U33" s="45"/>
      <c r="AD33" s="46"/>
    </row>
    <row r="34" spans="1:30" x14ac:dyDescent="0.25">
      <c r="A34" s="30" t="e">
        <f>VLOOKUP(B34,Холдинги!$A:$B,2,0)</f>
        <v>#N/A</v>
      </c>
      <c r="B34" s="31" t="s">
        <v>120</v>
      </c>
      <c r="C34" s="23">
        <v>1513.2</v>
      </c>
      <c r="D34" s="24">
        <v>2.9</v>
      </c>
      <c r="E34" s="24">
        <v>104</v>
      </c>
      <c r="F34" s="23">
        <v>3563.5</v>
      </c>
      <c r="G34" s="24">
        <v>6.9</v>
      </c>
      <c r="H34" s="24">
        <v>102</v>
      </c>
      <c r="I34" s="24">
        <v>80.099999999999994</v>
      </c>
      <c r="J34" s="24">
        <v>238</v>
      </c>
      <c r="K34" s="23">
        <v>1.6</v>
      </c>
      <c r="L34" s="24">
        <v>84.1</v>
      </c>
      <c r="M34" s="25">
        <v>0.2</v>
      </c>
      <c r="N34" s="24">
        <v>168.3</v>
      </c>
      <c r="O34" s="24">
        <v>14158</v>
      </c>
      <c r="R34" s="45"/>
      <c r="U34" s="45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1302</v>
      </c>
      <c r="D35" s="24">
        <v>2.5</v>
      </c>
      <c r="E35" s="24">
        <v>101</v>
      </c>
      <c r="F35" s="23">
        <v>3557.3</v>
      </c>
      <c r="G35" s="24">
        <v>6.9</v>
      </c>
      <c r="H35" s="24">
        <v>102</v>
      </c>
      <c r="I35" s="24">
        <v>70.3</v>
      </c>
      <c r="J35" s="24">
        <v>180</v>
      </c>
      <c r="K35" s="23">
        <v>1.2</v>
      </c>
      <c r="L35" s="24">
        <v>63.5</v>
      </c>
      <c r="M35" s="25">
        <v>0.1</v>
      </c>
      <c r="N35" s="24">
        <v>653.79999999999995</v>
      </c>
      <c r="O35" s="24">
        <v>41542</v>
      </c>
      <c r="R35" s="45"/>
      <c r="U35" s="45"/>
      <c r="AD35" s="46"/>
    </row>
    <row r="36" spans="1:30" x14ac:dyDescent="0.25">
      <c r="A36" s="30" t="str">
        <f>VLOOKUP(B36,Холдинги!$A:$B,2,0)</f>
        <v>ГПМ</v>
      </c>
      <c r="B36" s="31" t="s">
        <v>9</v>
      </c>
      <c r="C36" s="23">
        <v>1112.8</v>
      </c>
      <c r="D36" s="24">
        <v>2.2000000000000002</v>
      </c>
      <c r="E36" s="24">
        <v>95</v>
      </c>
      <c r="F36" s="23">
        <v>3363.3</v>
      </c>
      <c r="G36" s="24">
        <v>6.5</v>
      </c>
      <c r="H36" s="24">
        <v>98</v>
      </c>
      <c r="I36" s="24">
        <v>62.6</v>
      </c>
      <c r="J36" s="24">
        <v>145.1</v>
      </c>
      <c r="K36" s="23">
        <v>0.9</v>
      </c>
      <c r="L36" s="24">
        <v>48.4</v>
      </c>
      <c r="M36" s="25">
        <v>0.1</v>
      </c>
      <c r="N36" s="24">
        <v>690</v>
      </c>
      <c r="O36" s="24">
        <v>33401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706.7</v>
      </c>
      <c r="D37" s="24">
        <v>1.4</v>
      </c>
      <c r="E37" s="24">
        <v>101</v>
      </c>
      <c r="F37" s="23">
        <v>2185.5</v>
      </c>
      <c r="G37" s="24">
        <v>4.2</v>
      </c>
      <c r="H37" s="24">
        <v>103</v>
      </c>
      <c r="I37" s="24">
        <v>73.099999999999994</v>
      </c>
      <c r="J37" s="24">
        <v>165.5</v>
      </c>
      <c r="K37" s="23">
        <v>0.7</v>
      </c>
      <c r="L37" s="24">
        <v>35.9</v>
      </c>
      <c r="M37" s="25">
        <v>0.1</v>
      </c>
      <c r="N37" s="24">
        <v>92.3</v>
      </c>
      <c r="O37" s="24">
        <v>3313</v>
      </c>
      <c r="R37" s="45"/>
      <c r="U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523.9</v>
      </c>
      <c r="D38" s="24">
        <v>1</v>
      </c>
      <c r="E38" s="24">
        <v>90</v>
      </c>
      <c r="F38" s="23">
        <v>1569.9</v>
      </c>
      <c r="G38" s="24">
        <v>3</v>
      </c>
      <c r="H38" s="24">
        <v>96</v>
      </c>
      <c r="I38" s="24">
        <v>48.1</v>
      </c>
      <c r="J38" s="24">
        <v>112.3</v>
      </c>
      <c r="K38" s="23">
        <v>0.3</v>
      </c>
      <c r="L38" s="24">
        <v>17.5</v>
      </c>
      <c r="M38" s="25">
        <v>0</v>
      </c>
      <c r="N38" s="24">
        <v>1676.8</v>
      </c>
      <c r="O38" s="24">
        <v>29320</v>
      </c>
      <c r="R38" s="45"/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B8:O8" xr:uid="{00000000-0009-0000-0000-00000C000000}">
    <sortState xmlns:xlrd2="http://schemas.microsoft.com/office/spreadsheetml/2017/richdata2" ref="B9:O40">
      <sortCondition descending="1" ref="F8"/>
    </sortState>
  </autoFilter>
  <mergeCells count="1">
    <mergeCell ref="B7:E7"/>
  </mergeCells>
  <conditionalFormatting sqref="A9:O38">
    <cfRule type="expression" dxfId="52" priority="8">
      <formula>$A9="ГПМ"</formula>
    </cfRule>
  </conditionalFormatting>
  <conditionalFormatting sqref="B39">
    <cfRule type="expression" dxfId="51" priority="2">
      <formula>$A39="ГПМ"</formula>
    </cfRule>
  </conditionalFormatting>
  <conditionalFormatting sqref="C39:O39">
    <cfRule type="expression" dxfId="50" priority="1">
      <formula>$A39="ДРР"</formula>
    </cfRule>
  </conditionalFormatting>
  <conditionalFormatting sqref="A39">
    <cfRule type="expression" dxfId="49" priority="4">
      <formula>$A39="ГПМ"</formula>
    </cfRule>
  </conditionalFormatting>
  <conditionalFormatting sqref="C40:O50">
    <cfRule type="expression" dxfId="48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AD51"/>
  <sheetViews>
    <sheetView topLeftCell="B1" zoomScale="80" zoomScaleNormal="80" workbookViewId="0">
      <selection activeCell="B5" sqref="B5"/>
    </sheetView>
  </sheetViews>
  <sheetFormatPr defaultColWidth="9.140625" defaultRowHeight="15" x14ac:dyDescent="0.25"/>
  <cols>
    <col min="1" max="1" width="31.1406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138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139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102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7866.6</v>
      </c>
      <c r="D9" s="24">
        <v>25.1</v>
      </c>
      <c r="E9" s="24">
        <v>114</v>
      </c>
      <c r="F9" s="23">
        <v>16529.599999999999</v>
      </c>
      <c r="G9" s="24">
        <v>52.7</v>
      </c>
      <c r="H9" s="24">
        <v>111</v>
      </c>
      <c r="I9" s="24">
        <v>95</v>
      </c>
      <c r="J9" s="24">
        <v>316.39999999999998</v>
      </c>
      <c r="K9" s="23">
        <v>15.9</v>
      </c>
      <c r="L9" s="24">
        <v>518.79999999999995</v>
      </c>
      <c r="M9" s="25">
        <v>1.7</v>
      </c>
      <c r="N9" s="24">
        <v>581.70000000000005</v>
      </c>
      <c r="O9" s="24">
        <v>301786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5132.1000000000004</v>
      </c>
      <c r="D10" s="24">
        <v>16.399999999999999</v>
      </c>
      <c r="E10" s="24">
        <v>125</v>
      </c>
      <c r="F10" s="23">
        <v>11851.3</v>
      </c>
      <c r="G10" s="24">
        <v>37.799999999999997</v>
      </c>
      <c r="H10" s="24">
        <v>121</v>
      </c>
      <c r="I10" s="24">
        <v>78.7</v>
      </c>
      <c r="J10" s="24">
        <v>238.5</v>
      </c>
      <c r="K10" s="23">
        <v>8.6</v>
      </c>
      <c r="L10" s="24">
        <v>280.39999999999998</v>
      </c>
      <c r="M10" s="25">
        <v>0.9</v>
      </c>
      <c r="N10" s="24">
        <v>900.6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40" t="s">
        <v>5</v>
      </c>
      <c r="C11" s="23">
        <v>3954</v>
      </c>
      <c r="D11" s="24">
        <v>12.6</v>
      </c>
      <c r="E11" s="24">
        <v>102</v>
      </c>
      <c r="F11" s="23">
        <v>10439.299999999999</v>
      </c>
      <c r="G11" s="24">
        <v>33.299999999999997</v>
      </c>
      <c r="H11" s="24">
        <v>103</v>
      </c>
      <c r="I11" s="24">
        <v>68.099999999999994</v>
      </c>
      <c r="J11" s="24">
        <v>180.6</v>
      </c>
      <c r="K11" s="23">
        <v>5.7</v>
      </c>
      <c r="L11" s="24">
        <v>187.1</v>
      </c>
      <c r="M11" s="25">
        <v>0.6</v>
      </c>
      <c r="N11" s="24">
        <v>956.4</v>
      </c>
      <c r="O11" s="24">
        <v>178929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РМГ</v>
      </c>
      <c r="B12" s="31" t="s">
        <v>31</v>
      </c>
      <c r="C12" s="23">
        <v>4207.8</v>
      </c>
      <c r="D12" s="24">
        <v>13.4</v>
      </c>
      <c r="E12" s="24">
        <v>125</v>
      </c>
      <c r="F12" s="23">
        <v>10276.6</v>
      </c>
      <c r="G12" s="24">
        <v>32.799999999999997</v>
      </c>
      <c r="H12" s="24">
        <v>117</v>
      </c>
      <c r="I12" s="24">
        <v>75.5</v>
      </c>
      <c r="J12" s="24">
        <v>216.4</v>
      </c>
      <c r="K12" s="23">
        <v>6.8</v>
      </c>
      <c r="L12" s="24">
        <v>220.6</v>
      </c>
      <c r="M12" s="25">
        <v>0.7</v>
      </c>
      <c r="N12" s="24">
        <v>743.9</v>
      </c>
      <c r="O12" s="24">
        <v>164083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98</v>
      </c>
      <c r="C13" s="23">
        <v>3364.6</v>
      </c>
      <c r="D13" s="24">
        <v>10.7</v>
      </c>
      <c r="E13" s="24">
        <v>90</v>
      </c>
      <c r="F13" s="23">
        <v>9372.2999999999993</v>
      </c>
      <c r="G13" s="24">
        <v>29.9</v>
      </c>
      <c r="H13" s="24">
        <v>96</v>
      </c>
      <c r="I13" s="24">
        <v>67.400000000000006</v>
      </c>
      <c r="J13" s="24">
        <v>169.4</v>
      </c>
      <c r="K13" s="23">
        <v>4.8</v>
      </c>
      <c r="L13" s="24">
        <v>157.5</v>
      </c>
      <c r="M13" s="25">
        <v>0.5</v>
      </c>
      <c r="N13" s="24">
        <v>1133.5</v>
      </c>
      <c r="O13" s="24">
        <v>178567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3357</v>
      </c>
      <c r="D14" s="24">
        <v>10.7</v>
      </c>
      <c r="E14" s="24">
        <v>104</v>
      </c>
      <c r="F14" s="23">
        <v>8450.7999999999993</v>
      </c>
      <c r="G14" s="24">
        <v>27</v>
      </c>
      <c r="H14" s="24">
        <v>104</v>
      </c>
      <c r="I14" s="24">
        <v>76.7</v>
      </c>
      <c r="J14" s="24">
        <v>213.3</v>
      </c>
      <c r="K14" s="23">
        <v>5.5</v>
      </c>
      <c r="L14" s="24">
        <v>178.8</v>
      </c>
      <c r="M14" s="25">
        <v>0.6</v>
      </c>
      <c r="N14" s="24">
        <v>823.3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2681.8</v>
      </c>
      <c r="D15" s="24">
        <v>8.6</v>
      </c>
      <c r="E15" s="24">
        <v>97</v>
      </c>
      <c r="F15" s="23">
        <v>7197.4</v>
      </c>
      <c r="G15" s="24">
        <v>23</v>
      </c>
      <c r="H15" s="24">
        <v>100</v>
      </c>
      <c r="I15" s="24">
        <v>83.8</v>
      </c>
      <c r="J15" s="24">
        <v>218.6</v>
      </c>
      <c r="K15" s="23">
        <v>4.8</v>
      </c>
      <c r="L15" s="24">
        <v>156.1</v>
      </c>
      <c r="M15" s="25">
        <v>0.5</v>
      </c>
      <c r="N15" s="24">
        <v>813.9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ГПМ</v>
      </c>
      <c r="B16" s="31" t="s">
        <v>27</v>
      </c>
      <c r="C16" s="23">
        <v>2648.3</v>
      </c>
      <c r="D16" s="24">
        <v>8.4</v>
      </c>
      <c r="E16" s="24">
        <v>135</v>
      </c>
      <c r="F16" s="23">
        <v>6855.6</v>
      </c>
      <c r="G16" s="24">
        <v>21.9</v>
      </c>
      <c r="H16" s="24">
        <v>133</v>
      </c>
      <c r="I16" s="24">
        <v>66.7</v>
      </c>
      <c r="J16" s="24">
        <v>180.3</v>
      </c>
      <c r="K16" s="23">
        <v>3.8</v>
      </c>
      <c r="L16" s="24">
        <v>122.6</v>
      </c>
      <c r="M16" s="25">
        <v>0.4</v>
      </c>
      <c r="N16" s="24">
        <v>833.7</v>
      </c>
      <c r="O16" s="24">
        <v>102220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2233.5</v>
      </c>
      <c r="D17" s="24">
        <v>7.1</v>
      </c>
      <c r="E17" s="24">
        <v>115</v>
      </c>
      <c r="F17" s="23">
        <v>6097.8</v>
      </c>
      <c r="G17" s="24">
        <v>19.399999999999999</v>
      </c>
      <c r="H17" s="24">
        <v>111</v>
      </c>
      <c r="I17" s="24">
        <v>73.8</v>
      </c>
      <c r="J17" s="24">
        <v>189.1</v>
      </c>
      <c r="K17" s="23">
        <v>3.5</v>
      </c>
      <c r="L17" s="24">
        <v>114.4</v>
      </c>
      <c r="M17" s="25">
        <v>0.4</v>
      </c>
      <c r="N17" s="24">
        <v>633.20000000000005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РМГ</v>
      </c>
      <c r="B18" s="31" t="s">
        <v>44</v>
      </c>
      <c r="C18" s="23">
        <v>2007.9</v>
      </c>
      <c r="D18" s="24">
        <v>6.4</v>
      </c>
      <c r="E18" s="24">
        <v>129</v>
      </c>
      <c r="F18" s="23">
        <v>5729.1</v>
      </c>
      <c r="G18" s="24">
        <v>18.3</v>
      </c>
      <c r="H18" s="24">
        <v>126</v>
      </c>
      <c r="I18" s="24">
        <v>64.400000000000006</v>
      </c>
      <c r="J18" s="24">
        <v>157.9</v>
      </c>
      <c r="K18" s="23">
        <v>2.8</v>
      </c>
      <c r="L18" s="24">
        <v>89.7</v>
      </c>
      <c r="M18" s="25">
        <v>0.3</v>
      </c>
      <c r="N18" s="24">
        <v>365</v>
      </c>
      <c r="O18" s="24">
        <v>32750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Крутой Медиа</v>
      </c>
      <c r="B19" s="31" t="s">
        <v>15</v>
      </c>
      <c r="C19" s="23">
        <v>1997.3</v>
      </c>
      <c r="D19" s="24">
        <v>6.4</v>
      </c>
      <c r="E19" s="24">
        <v>135</v>
      </c>
      <c r="F19" s="23">
        <v>5674.3</v>
      </c>
      <c r="G19" s="24">
        <v>18.100000000000001</v>
      </c>
      <c r="H19" s="24">
        <v>133</v>
      </c>
      <c r="I19" s="24">
        <v>64.2</v>
      </c>
      <c r="J19" s="24">
        <v>158.19999999999999</v>
      </c>
      <c r="K19" s="23">
        <v>2.7</v>
      </c>
      <c r="L19" s="24">
        <v>89.1</v>
      </c>
      <c r="M19" s="25">
        <v>0.3</v>
      </c>
      <c r="N19" s="24">
        <v>836</v>
      </c>
      <c r="O19" s="24">
        <v>74458</v>
      </c>
      <c r="R19" s="45"/>
      <c r="U19" s="45"/>
      <c r="AD19" s="46"/>
    </row>
    <row r="20" spans="1:30" x14ac:dyDescent="0.25">
      <c r="A20" s="30" t="str">
        <f>VLOOKUP(B20,Холдинги!$A:$B,2,0)</f>
        <v>ММХ</v>
      </c>
      <c r="B20" s="31" t="s">
        <v>19</v>
      </c>
      <c r="C20" s="23">
        <v>2180.6999999999998</v>
      </c>
      <c r="D20" s="24">
        <v>7</v>
      </c>
      <c r="E20" s="24">
        <v>133</v>
      </c>
      <c r="F20" s="23">
        <v>5563.2</v>
      </c>
      <c r="G20" s="24">
        <v>17.7</v>
      </c>
      <c r="H20" s="24">
        <v>130</v>
      </c>
      <c r="I20" s="24">
        <v>87.1</v>
      </c>
      <c r="J20" s="24">
        <v>238.9</v>
      </c>
      <c r="K20" s="23">
        <v>4</v>
      </c>
      <c r="L20" s="24">
        <v>131.9</v>
      </c>
      <c r="M20" s="25">
        <v>0.4</v>
      </c>
      <c r="N20" s="24">
        <v>556.6</v>
      </c>
      <c r="O20" s="24">
        <v>73408</v>
      </c>
      <c r="R20" s="45"/>
      <c r="U20" s="45"/>
      <c r="AD20" s="46"/>
    </row>
    <row r="21" spans="1:30" x14ac:dyDescent="0.25">
      <c r="A21" s="30" t="str">
        <f>VLOOKUP(B21,Холдинги!$A:$B,2,0)</f>
        <v>Другие</v>
      </c>
      <c r="B21" s="31" t="s">
        <v>25</v>
      </c>
      <c r="C21" s="23">
        <v>1857.9</v>
      </c>
      <c r="D21" s="24">
        <v>5.9</v>
      </c>
      <c r="E21" s="24">
        <v>81</v>
      </c>
      <c r="F21" s="23">
        <v>5513.1</v>
      </c>
      <c r="G21" s="24">
        <v>17.600000000000001</v>
      </c>
      <c r="H21" s="24">
        <v>86</v>
      </c>
      <c r="I21" s="24">
        <v>67.099999999999994</v>
      </c>
      <c r="J21" s="24">
        <v>158.30000000000001</v>
      </c>
      <c r="K21" s="23">
        <v>2.7</v>
      </c>
      <c r="L21" s="24">
        <v>86.6</v>
      </c>
      <c r="M21" s="25">
        <v>0.3</v>
      </c>
      <c r="N21" s="24">
        <v>1520.6</v>
      </c>
      <c r="O21" s="24">
        <v>131609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РМГ</v>
      </c>
      <c r="B22" s="31" t="s">
        <v>8</v>
      </c>
      <c r="C22" s="23">
        <v>1952.8</v>
      </c>
      <c r="D22" s="24">
        <v>6.2</v>
      </c>
      <c r="E22" s="24">
        <v>143</v>
      </c>
      <c r="F22" s="23">
        <v>5033.6000000000004</v>
      </c>
      <c r="G22" s="24">
        <v>16.100000000000001</v>
      </c>
      <c r="H22" s="24">
        <v>143</v>
      </c>
      <c r="I22" s="24">
        <v>71.599999999999994</v>
      </c>
      <c r="J22" s="24">
        <v>194.5</v>
      </c>
      <c r="K22" s="23">
        <v>3</v>
      </c>
      <c r="L22" s="24">
        <v>97.1</v>
      </c>
      <c r="M22" s="25">
        <v>0.3</v>
      </c>
      <c r="N22" s="24">
        <v>433.2</v>
      </c>
      <c r="O22" s="24">
        <v>42083</v>
      </c>
      <c r="R22" s="45"/>
      <c r="U22" s="45"/>
      <c r="AD22" s="46"/>
    </row>
    <row r="23" spans="1:30" x14ac:dyDescent="0.25">
      <c r="A23" s="30" t="str">
        <f>VLOOKUP(B23,Холдинги!$A:$B,2,0)</f>
        <v>ВГТРК</v>
      </c>
      <c r="B23" s="31" t="s">
        <v>7</v>
      </c>
      <c r="C23" s="23">
        <v>2221.8000000000002</v>
      </c>
      <c r="D23" s="24">
        <v>7.1</v>
      </c>
      <c r="E23" s="24">
        <v>87</v>
      </c>
      <c r="F23" s="23">
        <v>4684</v>
      </c>
      <c r="G23" s="24">
        <v>14.9</v>
      </c>
      <c r="H23" s="24">
        <v>88</v>
      </c>
      <c r="I23" s="24">
        <v>90.1</v>
      </c>
      <c r="J23" s="24">
        <v>299.2</v>
      </c>
      <c r="K23" s="23">
        <v>4.3</v>
      </c>
      <c r="L23" s="24">
        <v>139</v>
      </c>
      <c r="M23" s="25">
        <v>0.4</v>
      </c>
      <c r="N23" s="24">
        <v>397.5</v>
      </c>
      <c r="O23" s="24">
        <v>55266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ГПМ</v>
      </c>
      <c r="B24" s="31" t="s">
        <v>12</v>
      </c>
      <c r="C24" s="23">
        <v>1548.2</v>
      </c>
      <c r="D24" s="24">
        <v>4.9000000000000004</v>
      </c>
      <c r="E24" s="24">
        <v>133</v>
      </c>
      <c r="F24" s="23">
        <v>4274.5</v>
      </c>
      <c r="G24" s="24">
        <v>13.6</v>
      </c>
      <c r="H24" s="24">
        <v>131</v>
      </c>
      <c r="I24" s="24">
        <v>64</v>
      </c>
      <c r="J24" s="24">
        <v>162.30000000000001</v>
      </c>
      <c r="K24" s="23">
        <v>2.1</v>
      </c>
      <c r="L24" s="24">
        <v>68.8</v>
      </c>
      <c r="M24" s="25">
        <v>0.2</v>
      </c>
      <c r="N24" s="24">
        <v>835.9</v>
      </c>
      <c r="O24" s="24">
        <v>57536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1513.4</v>
      </c>
      <c r="D25" s="24">
        <v>4.8</v>
      </c>
      <c r="E25" s="24">
        <v>119</v>
      </c>
      <c r="F25" s="23">
        <v>4008.8</v>
      </c>
      <c r="G25" s="24">
        <v>12.8</v>
      </c>
      <c r="H25" s="24">
        <v>116</v>
      </c>
      <c r="I25" s="24">
        <v>82.6</v>
      </c>
      <c r="J25" s="24">
        <v>218.2</v>
      </c>
      <c r="K25" s="23">
        <v>2.7</v>
      </c>
      <c r="L25" s="24">
        <v>86.8</v>
      </c>
      <c r="M25" s="25">
        <v>0.3</v>
      </c>
      <c r="N25" s="24">
        <v>608.29999999999995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Другие</v>
      </c>
      <c r="B26" s="31" t="s">
        <v>68</v>
      </c>
      <c r="C26" s="23">
        <v>1642.4</v>
      </c>
      <c r="D26" s="24">
        <v>5.2</v>
      </c>
      <c r="E26" s="24">
        <v>133</v>
      </c>
      <c r="F26" s="23">
        <v>3959</v>
      </c>
      <c r="G26" s="24">
        <v>12.6</v>
      </c>
      <c r="H26" s="24">
        <v>132</v>
      </c>
      <c r="I26" s="24">
        <v>103.8</v>
      </c>
      <c r="J26" s="24">
        <v>301.39999999999998</v>
      </c>
      <c r="K26" s="23">
        <v>3.6</v>
      </c>
      <c r="L26" s="24">
        <v>118.4</v>
      </c>
      <c r="M26" s="25">
        <v>0.4</v>
      </c>
      <c r="N26" s="24">
        <v>216.4</v>
      </c>
      <c r="O26" s="24">
        <v>25622</v>
      </c>
      <c r="R26" s="45"/>
      <c r="U26" s="45"/>
      <c r="AD26" s="46"/>
    </row>
    <row r="27" spans="1:30" x14ac:dyDescent="0.25">
      <c r="A27" s="30" t="str">
        <f>VLOOKUP(B27,Холдинги!$A:$B,2,0)</f>
        <v>ВГТРК</v>
      </c>
      <c r="B27" s="31" t="s">
        <v>17</v>
      </c>
      <c r="C27" s="23">
        <v>1527.1</v>
      </c>
      <c r="D27" s="24">
        <v>4.9000000000000004</v>
      </c>
      <c r="E27" s="24">
        <v>81</v>
      </c>
      <c r="F27" s="23">
        <v>3948.8</v>
      </c>
      <c r="G27" s="24">
        <v>12.6</v>
      </c>
      <c r="H27" s="24">
        <v>82</v>
      </c>
      <c r="I27" s="24">
        <v>83.3</v>
      </c>
      <c r="J27" s="24">
        <v>225.6</v>
      </c>
      <c r="K27" s="23">
        <v>2.7</v>
      </c>
      <c r="L27" s="24">
        <v>88.4</v>
      </c>
      <c r="M27" s="25">
        <v>0.3</v>
      </c>
      <c r="N27" s="24">
        <v>652</v>
      </c>
      <c r="O27" s="24">
        <v>57627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1307.8</v>
      </c>
      <c r="D28" s="24">
        <v>4.2</v>
      </c>
      <c r="E28" s="24">
        <v>120</v>
      </c>
      <c r="F28" s="23">
        <v>3434.5</v>
      </c>
      <c r="G28" s="24">
        <v>11</v>
      </c>
      <c r="H28" s="24">
        <v>119</v>
      </c>
      <c r="I28" s="24">
        <v>83</v>
      </c>
      <c r="J28" s="24">
        <v>221.2</v>
      </c>
      <c r="K28" s="23">
        <v>2.2999999999999998</v>
      </c>
      <c r="L28" s="24">
        <v>75.400000000000006</v>
      </c>
      <c r="M28" s="25">
        <v>0.2</v>
      </c>
      <c r="N28" s="24">
        <v>604.29999999999995</v>
      </c>
      <c r="O28" s="24">
        <v>45542</v>
      </c>
      <c r="R28" s="45"/>
      <c r="U28" s="45"/>
      <c r="AD28" s="46"/>
    </row>
    <row r="29" spans="1:30" x14ac:dyDescent="0.25">
      <c r="A29" s="30" t="str">
        <f>VLOOKUP(B29,Холдинги!$A:$B,2,0)</f>
        <v>ЕМГ</v>
      </c>
      <c r="B29" s="31" t="s">
        <v>43</v>
      </c>
      <c r="C29" s="23">
        <v>1388</v>
      </c>
      <c r="D29" s="24">
        <v>4.4000000000000004</v>
      </c>
      <c r="E29" s="24">
        <v>136</v>
      </c>
      <c r="F29" s="23">
        <v>3228.8</v>
      </c>
      <c r="G29" s="24">
        <v>10.3</v>
      </c>
      <c r="H29" s="24">
        <v>124</v>
      </c>
      <c r="I29" s="24">
        <v>87.5</v>
      </c>
      <c r="J29" s="24">
        <v>263.2</v>
      </c>
      <c r="K29" s="23">
        <v>2.6</v>
      </c>
      <c r="L29" s="24">
        <v>84.3</v>
      </c>
      <c r="M29" s="25">
        <v>0.3</v>
      </c>
      <c r="N29" s="24">
        <v>573.79999999999995</v>
      </c>
      <c r="O29" s="24">
        <v>48377</v>
      </c>
      <c r="R29" s="45"/>
      <c r="U29" s="45"/>
      <c r="AD29" s="46"/>
    </row>
    <row r="30" spans="1:30" x14ac:dyDescent="0.25">
      <c r="A30" s="30" t="str">
        <f>VLOOKUP(B30,Холдинги!$A:$B,2,0)</f>
        <v>РМГ</v>
      </c>
      <c r="B30" s="31" t="s">
        <v>16</v>
      </c>
      <c r="C30" s="23">
        <v>1074.2</v>
      </c>
      <c r="D30" s="24">
        <v>3.4</v>
      </c>
      <c r="E30" s="24">
        <v>136</v>
      </c>
      <c r="F30" s="23">
        <v>3167.7</v>
      </c>
      <c r="G30" s="24">
        <v>10.1</v>
      </c>
      <c r="H30" s="24">
        <v>137</v>
      </c>
      <c r="I30" s="24">
        <v>77.5</v>
      </c>
      <c r="J30" s="24">
        <v>183.9</v>
      </c>
      <c r="K30" s="23">
        <v>1.8</v>
      </c>
      <c r="L30" s="24">
        <v>57.8</v>
      </c>
      <c r="M30" s="25">
        <v>0.2</v>
      </c>
      <c r="N30" s="24">
        <v>664</v>
      </c>
      <c r="O30" s="24">
        <v>38375</v>
      </c>
      <c r="R30" s="45"/>
      <c r="U30" s="45"/>
      <c r="AD30" s="46"/>
    </row>
    <row r="31" spans="1:30" x14ac:dyDescent="0.25">
      <c r="A31" s="30" t="str">
        <f>VLOOKUP(B31,Холдинги!$A:$B,2,0)</f>
        <v>ВГТРК</v>
      </c>
      <c r="B31" s="31" t="s">
        <v>24</v>
      </c>
      <c r="C31" s="23">
        <v>1167.5</v>
      </c>
      <c r="D31" s="24">
        <v>3.7</v>
      </c>
      <c r="E31" s="24">
        <v>67</v>
      </c>
      <c r="F31" s="23">
        <v>3024.3</v>
      </c>
      <c r="G31" s="24">
        <v>9.6</v>
      </c>
      <c r="H31" s="24">
        <v>75</v>
      </c>
      <c r="I31" s="24">
        <v>71.400000000000006</v>
      </c>
      <c r="J31" s="24">
        <v>192.9</v>
      </c>
      <c r="K31" s="23">
        <v>1.8</v>
      </c>
      <c r="L31" s="24">
        <v>57.9</v>
      </c>
      <c r="M31" s="25">
        <v>0.2</v>
      </c>
      <c r="N31" s="24">
        <v>1223.5999999999999</v>
      </c>
      <c r="O31" s="24">
        <v>70803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1" t="s">
        <v>6</v>
      </c>
      <c r="C32" s="23">
        <v>1094.4000000000001</v>
      </c>
      <c r="D32" s="24">
        <v>3.5</v>
      </c>
      <c r="E32" s="24">
        <v>103</v>
      </c>
      <c r="F32" s="23">
        <v>2433.1</v>
      </c>
      <c r="G32" s="24">
        <v>7.8</v>
      </c>
      <c r="H32" s="24">
        <v>106</v>
      </c>
      <c r="I32" s="24">
        <v>62.7</v>
      </c>
      <c r="J32" s="24">
        <v>197.5</v>
      </c>
      <c r="K32" s="23">
        <v>1.5</v>
      </c>
      <c r="L32" s="24">
        <v>47.7</v>
      </c>
      <c r="M32" s="25">
        <v>0.2</v>
      </c>
      <c r="N32" s="24">
        <v>1092</v>
      </c>
      <c r="O32" s="24">
        <v>52070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ГПМ</v>
      </c>
      <c r="B33" s="31" t="s">
        <v>9</v>
      </c>
      <c r="C33" s="23">
        <v>798.9</v>
      </c>
      <c r="D33" s="24">
        <v>2.5</v>
      </c>
      <c r="E33" s="24">
        <v>112</v>
      </c>
      <c r="F33" s="23">
        <v>2266.3000000000002</v>
      </c>
      <c r="G33" s="24">
        <v>7.2</v>
      </c>
      <c r="H33" s="24">
        <v>109</v>
      </c>
      <c r="I33" s="24">
        <v>63.2</v>
      </c>
      <c r="J33" s="24">
        <v>155.9</v>
      </c>
      <c r="K33" s="23">
        <v>1.1000000000000001</v>
      </c>
      <c r="L33" s="24">
        <v>35.1</v>
      </c>
      <c r="M33" s="25">
        <v>0.1</v>
      </c>
      <c r="N33" s="24">
        <v>952.9</v>
      </c>
      <c r="O33" s="24">
        <v>33401</v>
      </c>
      <c r="R33" s="45"/>
      <c r="U33" s="45"/>
      <c r="AC33" s="45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733.6</v>
      </c>
      <c r="D34" s="24">
        <v>2.2999999999999998</v>
      </c>
      <c r="E34" s="24">
        <v>112</v>
      </c>
      <c r="F34" s="23">
        <v>2116</v>
      </c>
      <c r="G34" s="24">
        <v>6.7</v>
      </c>
      <c r="H34" s="24">
        <v>103</v>
      </c>
      <c r="I34" s="24">
        <v>81.2</v>
      </c>
      <c r="J34" s="24">
        <v>197.1</v>
      </c>
      <c r="K34" s="23">
        <v>1.3</v>
      </c>
      <c r="L34" s="24">
        <v>41.4</v>
      </c>
      <c r="M34" s="25">
        <v>0.1</v>
      </c>
      <c r="N34" s="24">
        <v>601</v>
      </c>
      <c r="O34" s="24">
        <v>24866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575</v>
      </c>
      <c r="D35" s="24">
        <v>1.8</v>
      </c>
      <c r="E35" s="24">
        <v>74</v>
      </c>
      <c r="F35" s="23">
        <v>1706.1</v>
      </c>
      <c r="G35" s="24">
        <v>5.4</v>
      </c>
      <c r="H35" s="24">
        <v>81</v>
      </c>
      <c r="I35" s="24">
        <v>56.8</v>
      </c>
      <c r="J35" s="24">
        <v>133.9</v>
      </c>
      <c r="K35" s="23">
        <v>0.7</v>
      </c>
      <c r="L35" s="24">
        <v>22.7</v>
      </c>
      <c r="M35" s="25">
        <v>0.1</v>
      </c>
      <c r="N35" s="24">
        <v>1833.1</v>
      </c>
      <c r="O35" s="24">
        <v>41542</v>
      </c>
      <c r="R35" s="45"/>
      <c r="U35" s="45"/>
      <c r="AD35" s="46"/>
    </row>
    <row r="36" spans="1:30" x14ac:dyDescent="0.25">
      <c r="A36" s="30" t="e">
        <f>VLOOKUP(B36,Холдинги!$A:$B,2,0)</f>
        <v>#N/A</v>
      </c>
      <c r="B36" s="31" t="s">
        <v>120</v>
      </c>
      <c r="C36" s="23">
        <v>639.6</v>
      </c>
      <c r="D36" s="24">
        <v>2</v>
      </c>
      <c r="E36" s="24">
        <v>73</v>
      </c>
      <c r="F36" s="23">
        <v>1638.9</v>
      </c>
      <c r="G36" s="24">
        <v>5.2</v>
      </c>
      <c r="H36" s="24">
        <v>77</v>
      </c>
      <c r="I36" s="24">
        <v>66.900000000000006</v>
      </c>
      <c r="J36" s="24">
        <v>182.7</v>
      </c>
      <c r="K36" s="23">
        <v>0.9</v>
      </c>
      <c r="L36" s="24">
        <v>29.7</v>
      </c>
      <c r="M36" s="25">
        <v>0.1</v>
      </c>
      <c r="N36" s="24">
        <v>476.6</v>
      </c>
      <c r="O36" s="24">
        <v>14158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505.6</v>
      </c>
      <c r="D37" s="24">
        <v>1.6</v>
      </c>
      <c r="E37" s="24">
        <v>119</v>
      </c>
      <c r="F37" s="23">
        <v>1319.7</v>
      </c>
      <c r="G37" s="24">
        <v>4.2</v>
      </c>
      <c r="H37" s="24">
        <v>103</v>
      </c>
      <c r="I37" s="24">
        <v>73.7</v>
      </c>
      <c r="J37" s="24">
        <v>197.8</v>
      </c>
      <c r="K37" s="23">
        <v>0.8</v>
      </c>
      <c r="L37" s="24">
        <v>25.9</v>
      </c>
      <c r="M37" s="25">
        <v>0.1</v>
      </c>
      <c r="N37" s="24">
        <v>127.9</v>
      </c>
      <c r="O37" s="24">
        <v>3313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309</v>
      </c>
      <c r="D38" s="24">
        <v>1</v>
      </c>
      <c r="E38" s="24">
        <v>87</v>
      </c>
      <c r="F38" s="23">
        <v>998.8</v>
      </c>
      <c r="G38" s="24">
        <v>3.2</v>
      </c>
      <c r="H38" s="24">
        <v>101</v>
      </c>
      <c r="I38" s="24">
        <v>46</v>
      </c>
      <c r="J38" s="24">
        <v>99.6</v>
      </c>
      <c r="K38" s="23">
        <v>0.3</v>
      </c>
      <c r="L38" s="24">
        <v>9.9</v>
      </c>
      <c r="M38" s="25">
        <v>0</v>
      </c>
      <c r="N38" s="24">
        <v>2970.9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40" xr:uid="{00000000-0009-0000-0000-00000D000000}">
    <sortState xmlns:xlrd2="http://schemas.microsoft.com/office/spreadsheetml/2017/richdata2" ref="A9:O40">
      <sortCondition descending="1" ref="F8:F40"/>
    </sortState>
  </autoFilter>
  <mergeCells count="1">
    <mergeCell ref="B7:E7"/>
  </mergeCells>
  <conditionalFormatting sqref="A9:B20 C10:O20 A21:O38">
    <cfRule type="expression" dxfId="47" priority="13">
      <formula>$A9="ГПМ"</formula>
    </cfRule>
  </conditionalFormatting>
  <conditionalFormatting sqref="C9:O9">
    <cfRule type="expression" dxfId="46" priority="10">
      <formula>$A9="ГПМ"</formula>
    </cfRule>
  </conditionalFormatting>
  <conditionalFormatting sqref="B39">
    <cfRule type="expression" dxfId="45" priority="2">
      <formula>$A39="ГПМ"</formula>
    </cfRule>
  </conditionalFormatting>
  <conditionalFormatting sqref="C39:O39">
    <cfRule type="expression" dxfId="44" priority="1">
      <formula>$A39="ДРР"</formula>
    </cfRule>
  </conditionalFormatting>
  <conditionalFormatting sqref="A39">
    <cfRule type="expression" dxfId="43" priority="4">
      <formula>$A39="ГПМ"</formula>
    </cfRule>
  </conditionalFormatting>
  <conditionalFormatting sqref="C40:O50">
    <cfRule type="expression" dxfId="42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AD51"/>
  <sheetViews>
    <sheetView topLeftCell="B1" zoomScale="80" zoomScaleNormal="80" workbookViewId="0">
      <selection activeCell="B4" sqref="B4"/>
    </sheetView>
  </sheetViews>
  <sheetFormatPr defaultColWidth="9.140625" defaultRowHeight="15" x14ac:dyDescent="0.25"/>
  <cols>
    <col min="1" max="1" width="14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141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103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10702.8</v>
      </c>
      <c r="D9" s="24">
        <v>22.8</v>
      </c>
      <c r="E9" s="24">
        <v>104</v>
      </c>
      <c r="F9" s="23">
        <v>23049.7</v>
      </c>
      <c r="G9" s="24">
        <v>49.2</v>
      </c>
      <c r="H9" s="24">
        <v>103</v>
      </c>
      <c r="I9" s="24">
        <v>92.5</v>
      </c>
      <c r="J9" s="24">
        <v>300.60000000000002</v>
      </c>
      <c r="K9" s="23">
        <v>14.2</v>
      </c>
      <c r="L9" s="24">
        <v>687.4</v>
      </c>
      <c r="M9" s="25">
        <v>1.5</v>
      </c>
      <c r="N9" s="24">
        <v>439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6189.8</v>
      </c>
      <c r="D10" s="24">
        <v>13.2</v>
      </c>
      <c r="E10" s="24">
        <v>107</v>
      </c>
      <c r="F10" s="23">
        <v>15962.2</v>
      </c>
      <c r="G10" s="24">
        <v>34.1</v>
      </c>
      <c r="H10" s="24">
        <v>105</v>
      </c>
      <c r="I10" s="24">
        <v>68</v>
      </c>
      <c r="J10" s="24">
        <v>184.7</v>
      </c>
      <c r="K10" s="23">
        <v>6</v>
      </c>
      <c r="L10" s="24">
        <v>292.39999999999998</v>
      </c>
      <c r="M10" s="25">
        <v>0.6</v>
      </c>
      <c r="N10" s="24">
        <v>611.9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98</v>
      </c>
      <c r="C11" s="23">
        <v>5736.2</v>
      </c>
      <c r="D11" s="24">
        <v>12.2</v>
      </c>
      <c r="E11" s="24">
        <v>103</v>
      </c>
      <c r="F11" s="23">
        <v>14982.6</v>
      </c>
      <c r="G11" s="24">
        <v>32</v>
      </c>
      <c r="H11" s="24">
        <v>103</v>
      </c>
      <c r="I11" s="24">
        <v>68.2</v>
      </c>
      <c r="J11" s="24">
        <v>182.9</v>
      </c>
      <c r="K11" s="23">
        <v>5.6</v>
      </c>
      <c r="L11" s="24">
        <v>271.8</v>
      </c>
      <c r="M11" s="25">
        <v>0.6</v>
      </c>
      <c r="N11" s="24">
        <v>656.9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6034.7</v>
      </c>
      <c r="D12" s="24">
        <v>12.9</v>
      </c>
      <c r="E12" s="24">
        <v>99</v>
      </c>
      <c r="F12" s="23">
        <v>14657.8</v>
      </c>
      <c r="G12" s="24">
        <v>31.3</v>
      </c>
      <c r="H12" s="24">
        <v>100</v>
      </c>
      <c r="I12" s="24">
        <v>76.7</v>
      </c>
      <c r="J12" s="24">
        <v>221</v>
      </c>
      <c r="K12" s="23">
        <v>6.6</v>
      </c>
      <c r="L12" s="24">
        <v>321.39999999999998</v>
      </c>
      <c r="M12" s="25">
        <v>0.7</v>
      </c>
      <c r="N12" s="24">
        <v>785.9</v>
      </c>
      <c r="O12" s="24">
        <v>252550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5337.3</v>
      </c>
      <c r="D13" s="24">
        <v>11.4</v>
      </c>
      <c r="E13" s="24">
        <v>106</v>
      </c>
      <c r="F13" s="23">
        <v>13806.7</v>
      </c>
      <c r="G13" s="24">
        <v>29.5</v>
      </c>
      <c r="H13" s="24">
        <v>105</v>
      </c>
      <c r="I13" s="24">
        <v>72.7</v>
      </c>
      <c r="J13" s="24">
        <v>196.7</v>
      </c>
      <c r="K13" s="23">
        <v>5.6</v>
      </c>
      <c r="L13" s="24">
        <v>269.39999999999998</v>
      </c>
      <c r="M13" s="25">
        <v>0.6</v>
      </c>
      <c r="N13" s="24">
        <v>609.1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5216.2</v>
      </c>
      <c r="D14" s="24">
        <v>11.1</v>
      </c>
      <c r="E14" s="24">
        <v>108</v>
      </c>
      <c r="F14" s="23">
        <v>13028.9</v>
      </c>
      <c r="G14" s="24">
        <v>27.8</v>
      </c>
      <c r="H14" s="24">
        <v>108</v>
      </c>
      <c r="I14" s="24">
        <v>78.599999999999994</v>
      </c>
      <c r="J14" s="24">
        <v>220.4</v>
      </c>
      <c r="K14" s="23">
        <v>5.9</v>
      </c>
      <c r="L14" s="24">
        <v>284.8</v>
      </c>
      <c r="M14" s="25">
        <v>0.6</v>
      </c>
      <c r="N14" s="24">
        <v>516.9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4398.1000000000004</v>
      </c>
      <c r="D15" s="24">
        <v>9.4</v>
      </c>
      <c r="E15" s="24">
        <v>106</v>
      </c>
      <c r="F15" s="23">
        <v>11358.8</v>
      </c>
      <c r="G15" s="24">
        <v>24.2</v>
      </c>
      <c r="H15" s="24">
        <v>106</v>
      </c>
      <c r="I15" s="24">
        <v>88.2</v>
      </c>
      <c r="J15" s="24">
        <v>239.1</v>
      </c>
      <c r="K15" s="23">
        <v>5.6</v>
      </c>
      <c r="L15" s="24">
        <v>269.5</v>
      </c>
      <c r="M15" s="25">
        <v>0.6</v>
      </c>
      <c r="N15" s="24">
        <v>471.5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3689.5</v>
      </c>
      <c r="D16" s="24">
        <v>7.9</v>
      </c>
      <c r="E16" s="24">
        <v>107</v>
      </c>
      <c r="F16" s="23">
        <v>10051.799999999999</v>
      </c>
      <c r="G16" s="24">
        <v>21.5</v>
      </c>
      <c r="H16" s="24">
        <v>105</v>
      </c>
      <c r="I16" s="24">
        <v>74.3</v>
      </c>
      <c r="J16" s="24">
        <v>191</v>
      </c>
      <c r="K16" s="23">
        <v>3.9</v>
      </c>
      <c r="L16" s="24">
        <v>190.5</v>
      </c>
      <c r="M16" s="25">
        <v>0.4</v>
      </c>
      <c r="N16" s="24">
        <v>690.9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ВГТРК</v>
      </c>
      <c r="B17" s="31" t="s">
        <v>7</v>
      </c>
      <c r="C17" s="23">
        <v>4252.8999999999996</v>
      </c>
      <c r="D17" s="24">
        <v>9.1</v>
      </c>
      <c r="E17" s="24">
        <v>111</v>
      </c>
      <c r="F17" s="23">
        <v>8513.6</v>
      </c>
      <c r="G17" s="24">
        <v>18.2</v>
      </c>
      <c r="H17" s="24">
        <v>107</v>
      </c>
      <c r="I17" s="24">
        <v>102.3</v>
      </c>
      <c r="J17" s="24">
        <v>357.7</v>
      </c>
      <c r="K17" s="23">
        <v>6.2</v>
      </c>
      <c r="L17" s="24">
        <v>302.10000000000002</v>
      </c>
      <c r="M17" s="25">
        <v>0.6</v>
      </c>
      <c r="N17" s="24">
        <v>182.9</v>
      </c>
      <c r="O17" s="24">
        <v>55266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35</v>
      </c>
      <c r="C18" s="23">
        <v>2999</v>
      </c>
      <c r="D18" s="24">
        <v>6.4</v>
      </c>
      <c r="E18" s="24">
        <v>103</v>
      </c>
      <c r="F18" s="23">
        <v>8458.4</v>
      </c>
      <c r="G18" s="24">
        <v>18.100000000000001</v>
      </c>
      <c r="H18" s="24">
        <v>103</v>
      </c>
      <c r="I18" s="24">
        <v>73.3</v>
      </c>
      <c r="J18" s="24">
        <v>182</v>
      </c>
      <c r="K18" s="23">
        <v>3.2</v>
      </c>
      <c r="L18" s="24">
        <v>152.69999999999999</v>
      </c>
      <c r="M18" s="25">
        <v>0.3</v>
      </c>
      <c r="N18" s="24">
        <v>474.3</v>
      </c>
      <c r="O18" s="24">
        <v>72429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17</v>
      </c>
      <c r="C19" s="23">
        <v>3009.9</v>
      </c>
      <c r="D19" s="24">
        <v>6.4</v>
      </c>
      <c r="E19" s="24">
        <v>107</v>
      </c>
      <c r="F19" s="23">
        <v>7674.7</v>
      </c>
      <c r="G19" s="24">
        <v>16.399999999999999</v>
      </c>
      <c r="H19" s="24">
        <v>106</v>
      </c>
      <c r="I19" s="24">
        <v>89.5</v>
      </c>
      <c r="J19" s="24">
        <v>245.6</v>
      </c>
      <c r="K19" s="23">
        <v>3.9</v>
      </c>
      <c r="L19" s="24">
        <v>187</v>
      </c>
      <c r="M19" s="25">
        <v>0.4</v>
      </c>
      <c r="N19" s="24">
        <v>308.2</v>
      </c>
      <c r="O19" s="24">
        <v>57627</v>
      </c>
      <c r="R19" s="45"/>
      <c r="U19" s="45"/>
      <c r="AD19" s="46"/>
    </row>
    <row r="20" spans="1:30" x14ac:dyDescent="0.25">
      <c r="A20" s="30" t="str">
        <f>VLOOKUP(B20,Холдинги!$A:$B,2,0)</f>
        <v>ГПМ</v>
      </c>
      <c r="B20" s="31" t="s">
        <v>27</v>
      </c>
      <c r="C20" s="23">
        <v>2863.8</v>
      </c>
      <c r="D20" s="24">
        <v>6.1</v>
      </c>
      <c r="E20" s="24">
        <v>98</v>
      </c>
      <c r="F20" s="23">
        <v>7527</v>
      </c>
      <c r="G20" s="24">
        <v>16.100000000000001</v>
      </c>
      <c r="H20" s="24">
        <v>97</v>
      </c>
      <c r="I20" s="24">
        <v>66.099999999999994</v>
      </c>
      <c r="J20" s="24">
        <v>176</v>
      </c>
      <c r="K20" s="23">
        <v>2.7</v>
      </c>
      <c r="L20" s="24">
        <v>131.4</v>
      </c>
      <c r="M20" s="25">
        <v>0.3</v>
      </c>
      <c r="N20" s="24">
        <v>777.7</v>
      </c>
      <c r="O20" s="24">
        <v>102220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2392.6999999999998</v>
      </c>
      <c r="D21" s="24">
        <v>5.0999999999999996</v>
      </c>
      <c r="E21" s="24">
        <v>103</v>
      </c>
      <c r="F21" s="23">
        <v>6978.5</v>
      </c>
      <c r="G21" s="24">
        <v>14.9</v>
      </c>
      <c r="H21" s="24">
        <v>103</v>
      </c>
      <c r="I21" s="24">
        <v>61.3</v>
      </c>
      <c r="J21" s="24">
        <v>147.1</v>
      </c>
      <c r="K21" s="23">
        <v>2.1</v>
      </c>
      <c r="L21" s="24">
        <v>101.8</v>
      </c>
      <c r="M21" s="25">
        <v>0.2</v>
      </c>
      <c r="N21" s="24">
        <v>321.7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2594.1999999999998</v>
      </c>
      <c r="D22" s="24">
        <v>5.5</v>
      </c>
      <c r="E22" s="24">
        <v>106</v>
      </c>
      <c r="F22" s="23">
        <v>6759.7</v>
      </c>
      <c r="G22" s="24">
        <v>14.4</v>
      </c>
      <c r="H22" s="24">
        <v>105</v>
      </c>
      <c r="I22" s="24">
        <v>83.9</v>
      </c>
      <c r="J22" s="24">
        <v>225.3</v>
      </c>
      <c r="K22" s="23">
        <v>3.1</v>
      </c>
      <c r="L22" s="24">
        <v>151.1</v>
      </c>
      <c r="M22" s="25">
        <v>0.3</v>
      </c>
      <c r="N22" s="24">
        <v>485.9</v>
      </c>
      <c r="O22" s="24">
        <v>73408</v>
      </c>
      <c r="R22" s="45"/>
      <c r="U22" s="45"/>
      <c r="AD22" s="46"/>
    </row>
    <row r="23" spans="1:30" x14ac:dyDescent="0.25">
      <c r="A23" s="30" t="str">
        <f>VLOOKUP(B23,Холдинги!$A:$B,2,0)</f>
        <v>Крутой Медиа</v>
      </c>
      <c r="B23" s="31" t="s">
        <v>15</v>
      </c>
      <c r="C23" s="23">
        <v>2178</v>
      </c>
      <c r="D23" s="24">
        <v>4.5999999999999996</v>
      </c>
      <c r="E23" s="24">
        <v>99</v>
      </c>
      <c r="F23" s="23">
        <v>6350.4</v>
      </c>
      <c r="G23" s="24">
        <v>13.6</v>
      </c>
      <c r="H23" s="24">
        <v>100</v>
      </c>
      <c r="I23" s="24">
        <v>62.9</v>
      </c>
      <c r="J23" s="24">
        <v>151.1</v>
      </c>
      <c r="K23" s="23">
        <v>2</v>
      </c>
      <c r="L23" s="24">
        <v>95.2</v>
      </c>
      <c r="M23" s="25">
        <v>0.2</v>
      </c>
      <c r="N23" s="24">
        <v>782.1</v>
      </c>
      <c r="O23" s="24">
        <v>74458</v>
      </c>
      <c r="R23" s="45"/>
      <c r="U23" s="45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2765.5</v>
      </c>
      <c r="D24" s="24">
        <v>5.9</v>
      </c>
      <c r="E24" s="24">
        <v>106</v>
      </c>
      <c r="F24" s="23">
        <v>6284.7</v>
      </c>
      <c r="G24" s="24">
        <v>13.4</v>
      </c>
      <c r="H24" s="24">
        <v>104</v>
      </c>
      <c r="I24" s="24">
        <v>113.3</v>
      </c>
      <c r="J24" s="24">
        <v>349.1</v>
      </c>
      <c r="K24" s="23">
        <v>4.5</v>
      </c>
      <c r="L24" s="24">
        <v>217.7</v>
      </c>
      <c r="M24" s="25">
        <v>0.5</v>
      </c>
      <c r="N24" s="24">
        <v>325.3</v>
      </c>
      <c r="O24" s="24">
        <v>70803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2073.6</v>
      </c>
      <c r="D25" s="24">
        <v>4.4000000000000004</v>
      </c>
      <c r="E25" s="24">
        <v>109</v>
      </c>
      <c r="F25" s="23">
        <v>5598.5</v>
      </c>
      <c r="G25" s="24">
        <v>11.9</v>
      </c>
      <c r="H25" s="24">
        <v>108</v>
      </c>
      <c r="I25" s="24">
        <v>82.5</v>
      </c>
      <c r="J25" s="24">
        <v>213.8</v>
      </c>
      <c r="K25" s="23">
        <v>2.5</v>
      </c>
      <c r="L25" s="24">
        <v>118.7</v>
      </c>
      <c r="M25" s="25">
        <v>0.3</v>
      </c>
      <c r="N25" s="24">
        <v>444.5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РМГ</v>
      </c>
      <c r="B26" s="31" t="s">
        <v>8</v>
      </c>
      <c r="C26" s="23">
        <v>2087.8000000000002</v>
      </c>
      <c r="D26" s="24">
        <v>4.5</v>
      </c>
      <c r="E26" s="24">
        <v>102</v>
      </c>
      <c r="F26" s="23">
        <v>5427.5</v>
      </c>
      <c r="G26" s="24">
        <v>11.6</v>
      </c>
      <c r="H26" s="24">
        <v>103</v>
      </c>
      <c r="I26" s="24">
        <v>69.599999999999994</v>
      </c>
      <c r="J26" s="24">
        <v>187.5</v>
      </c>
      <c r="K26" s="23">
        <v>2.1</v>
      </c>
      <c r="L26" s="24">
        <v>100.9</v>
      </c>
      <c r="M26" s="25">
        <v>0.2</v>
      </c>
      <c r="N26" s="24">
        <v>416.9</v>
      </c>
      <c r="O26" s="24">
        <v>42083</v>
      </c>
      <c r="R26" s="45"/>
      <c r="U26" s="45"/>
      <c r="AD26" s="46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1721.6</v>
      </c>
      <c r="D27" s="24">
        <v>3.7</v>
      </c>
      <c r="E27" s="24">
        <v>99</v>
      </c>
      <c r="F27" s="23">
        <v>4902.1000000000004</v>
      </c>
      <c r="G27" s="24">
        <v>10.5</v>
      </c>
      <c r="H27" s="24">
        <v>101</v>
      </c>
      <c r="I27" s="24">
        <v>64.3</v>
      </c>
      <c r="J27" s="24">
        <v>158.19999999999999</v>
      </c>
      <c r="K27" s="23">
        <v>1.6</v>
      </c>
      <c r="L27" s="24">
        <v>76.900000000000006</v>
      </c>
      <c r="M27" s="25">
        <v>0.2</v>
      </c>
      <c r="N27" s="24">
        <v>747.9</v>
      </c>
      <c r="O27" s="24">
        <v>57536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1781.1</v>
      </c>
      <c r="D28" s="24">
        <v>3.8</v>
      </c>
      <c r="E28" s="24">
        <v>109</v>
      </c>
      <c r="F28" s="23">
        <v>4576.8999999999996</v>
      </c>
      <c r="G28" s="24">
        <v>9.8000000000000007</v>
      </c>
      <c r="H28" s="24">
        <v>106</v>
      </c>
      <c r="I28" s="24">
        <v>82.1</v>
      </c>
      <c r="J28" s="24">
        <v>223.8</v>
      </c>
      <c r="K28" s="23">
        <v>2.1</v>
      </c>
      <c r="L28" s="24">
        <v>101.6</v>
      </c>
      <c r="M28" s="25">
        <v>0.2</v>
      </c>
      <c r="N28" s="24">
        <v>448.3</v>
      </c>
      <c r="O28" s="24">
        <v>45542</v>
      </c>
      <c r="R28" s="45"/>
      <c r="U28" s="45"/>
      <c r="AD28" s="46"/>
    </row>
    <row r="29" spans="1:30" x14ac:dyDescent="0.25">
      <c r="A29" s="30" t="str">
        <f>VLOOKUP(B29,Холдинги!$A:$B,2,0)</f>
        <v>Другие</v>
      </c>
      <c r="B29" s="31" t="s">
        <v>68</v>
      </c>
      <c r="C29" s="23">
        <v>1714.5</v>
      </c>
      <c r="D29" s="24">
        <v>3.7</v>
      </c>
      <c r="E29" s="24">
        <v>93</v>
      </c>
      <c r="F29" s="23">
        <v>4212.3999999999996</v>
      </c>
      <c r="G29" s="24">
        <v>9</v>
      </c>
      <c r="H29" s="24">
        <v>94</v>
      </c>
      <c r="I29" s="24">
        <v>102.1</v>
      </c>
      <c r="J29" s="24">
        <v>290.89999999999998</v>
      </c>
      <c r="K29" s="23">
        <v>2.5</v>
      </c>
      <c r="L29" s="24">
        <v>121.6</v>
      </c>
      <c r="M29" s="25">
        <v>0.3</v>
      </c>
      <c r="N29" s="24">
        <v>210.7</v>
      </c>
      <c r="O29" s="24">
        <v>25622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1" t="s">
        <v>43</v>
      </c>
      <c r="C30" s="23">
        <v>1497.1</v>
      </c>
      <c r="D30" s="24">
        <v>3.2</v>
      </c>
      <c r="E30" s="24">
        <v>98</v>
      </c>
      <c r="F30" s="23">
        <v>3752.8</v>
      </c>
      <c r="G30" s="24">
        <v>8</v>
      </c>
      <c r="H30" s="24">
        <v>96</v>
      </c>
      <c r="I30" s="24">
        <v>84.4</v>
      </c>
      <c r="J30" s="24">
        <v>235.8</v>
      </c>
      <c r="K30" s="23">
        <v>1.8</v>
      </c>
      <c r="L30" s="24">
        <v>87.8</v>
      </c>
      <c r="M30" s="25">
        <v>0.2</v>
      </c>
      <c r="N30" s="24">
        <v>551.1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Ру медиа</v>
      </c>
      <c r="B31" s="31" t="s">
        <v>6</v>
      </c>
      <c r="C31" s="23">
        <v>1737.2</v>
      </c>
      <c r="D31" s="24">
        <v>3.7</v>
      </c>
      <c r="E31" s="24">
        <v>110</v>
      </c>
      <c r="F31" s="23">
        <v>3680</v>
      </c>
      <c r="G31" s="24">
        <v>7.9</v>
      </c>
      <c r="H31" s="24">
        <v>108</v>
      </c>
      <c r="I31" s="24">
        <v>68</v>
      </c>
      <c r="J31" s="24">
        <v>224.6</v>
      </c>
      <c r="K31" s="23">
        <v>1.7</v>
      </c>
      <c r="L31" s="24">
        <v>82</v>
      </c>
      <c r="M31" s="25">
        <v>0.2</v>
      </c>
      <c r="N31" s="24">
        <v>635</v>
      </c>
      <c r="O31" s="24">
        <v>52070</v>
      </c>
      <c r="R31" s="45"/>
      <c r="U31" s="45"/>
      <c r="AD31" s="46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1209.5</v>
      </c>
      <c r="D32" s="24">
        <v>2.6</v>
      </c>
      <c r="E32" s="24">
        <v>102</v>
      </c>
      <c r="F32" s="23">
        <v>3656.2</v>
      </c>
      <c r="G32" s="24">
        <v>7.8</v>
      </c>
      <c r="H32" s="24">
        <v>106</v>
      </c>
      <c r="I32" s="24">
        <v>73.099999999999994</v>
      </c>
      <c r="J32" s="24">
        <v>169.2</v>
      </c>
      <c r="K32" s="23">
        <v>1.3</v>
      </c>
      <c r="L32" s="24">
        <v>61.4</v>
      </c>
      <c r="M32" s="25">
        <v>0.1</v>
      </c>
      <c r="N32" s="24">
        <v>625.1</v>
      </c>
      <c r="O32" s="24">
        <v>38375</v>
      </c>
      <c r="R32" s="45"/>
      <c r="U32" s="45"/>
      <c r="AD32" s="46"/>
    </row>
    <row r="33" spans="1:30" x14ac:dyDescent="0.25">
      <c r="A33" s="30" t="e">
        <f>VLOOKUP(B33,Холдинги!$A:$B,2,0)</f>
        <v>#N/A</v>
      </c>
      <c r="B33" s="31" t="s">
        <v>120</v>
      </c>
      <c r="C33" s="23">
        <v>1420.1</v>
      </c>
      <c r="D33" s="24">
        <v>3</v>
      </c>
      <c r="E33" s="24">
        <v>108</v>
      </c>
      <c r="F33" s="23">
        <v>3303.8</v>
      </c>
      <c r="G33" s="24">
        <v>7.1</v>
      </c>
      <c r="H33" s="24">
        <v>104</v>
      </c>
      <c r="I33" s="24">
        <v>82.2</v>
      </c>
      <c r="J33" s="24">
        <v>247.3</v>
      </c>
      <c r="K33" s="23">
        <v>1.7</v>
      </c>
      <c r="L33" s="24">
        <v>81.099999999999994</v>
      </c>
      <c r="M33" s="25">
        <v>0.2</v>
      </c>
      <c r="N33" s="24">
        <v>174.7</v>
      </c>
      <c r="O33" s="24">
        <v>14158</v>
      </c>
      <c r="R33" s="45"/>
      <c r="U33" s="45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1064.3</v>
      </c>
      <c r="D34" s="24">
        <v>2.2999999999999998</v>
      </c>
      <c r="E34" s="24">
        <v>109</v>
      </c>
      <c r="F34" s="23">
        <v>3286.7</v>
      </c>
      <c r="G34" s="24">
        <v>7</v>
      </c>
      <c r="H34" s="24">
        <v>107</v>
      </c>
      <c r="I34" s="24">
        <v>77.5</v>
      </c>
      <c r="J34" s="24">
        <v>175.7</v>
      </c>
      <c r="K34" s="23">
        <v>1.2</v>
      </c>
      <c r="L34" s="24">
        <v>57.3</v>
      </c>
      <c r="M34" s="25">
        <v>0.1</v>
      </c>
      <c r="N34" s="24">
        <v>434.2</v>
      </c>
      <c r="O34" s="24">
        <v>24866</v>
      </c>
      <c r="R34" s="45"/>
      <c r="U34" s="45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1188</v>
      </c>
      <c r="D35" s="24">
        <v>2.5</v>
      </c>
      <c r="E35" s="24">
        <v>102</v>
      </c>
      <c r="F35" s="23">
        <v>3202.7</v>
      </c>
      <c r="G35" s="24">
        <v>6.8</v>
      </c>
      <c r="H35" s="24">
        <v>102</v>
      </c>
      <c r="I35" s="24">
        <v>71.400000000000006</v>
      </c>
      <c r="J35" s="24">
        <v>185.5</v>
      </c>
      <c r="K35" s="23">
        <v>1.2</v>
      </c>
      <c r="L35" s="24">
        <v>58.9</v>
      </c>
      <c r="M35" s="25">
        <v>0.1</v>
      </c>
      <c r="N35" s="24">
        <v>705</v>
      </c>
      <c r="O35" s="24">
        <v>41542</v>
      </c>
      <c r="R35" s="45"/>
      <c r="U35" s="45"/>
      <c r="AD35" s="46"/>
    </row>
    <row r="36" spans="1:30" x14ac:dyDescent="0.25">
      <c r="A36" s="30" t="str">
        <f>VLOOKUP(B36,Холдинги!$A:$B,2,0)</f>
        <v>ГПМ</v>
      </c>
      <c r="B36" s="31" t="s">
        <v>9</v>
      </c>
      <c r="C36" s="23">
        <v>1034.7</v>
      </c>
      <c r="D36" s="24">
        <v>2.2000000000000002</v>
      </c>
      <c r="E36" s="24">
        <v>97</v>
      </c>
      <c r="F36" s="23">
        <v>3040.7</v>
      </c>
      <c r="G36" s="24">
        <v>6.5</v>
      </c>
      <c r="H36" s="24">
        <v>98</v>
      </c>
      <c r="I36" s="24">
        <v>60.3</v>
      </c>
      <c r="J36" s="24">
        <v>143.69999999999999</v>
      </c>
      <c r="K36" s="23">
        <v>0.9</v>
      </c>
      <c r="L36" s="24">
        <v>43.3</v>
      </c>
      <c r="M36" s="25">
        <v>0.1</v>
      </c>
      <c r="N36" s="24">
        <v>770.7</v>
      </c>
      <c r="O36" s="24">
        <v>33401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634.79999999999995</v>
      </c>
      <c r="D37" s="24">
        <v>1.4</v>
      </c>
      <c r="E37" s="24">
        <v>100</v>
      </c>
      <c r="F37" s="23">
        <v>1881.4</v>
      </c>
      <c r="G37" s="24">
        <v>4</v>
      </c>
      <c r="H37" s="24">
        <v>98</v>
      </c>
      <c r="I37" s="24">
        <v>76.900000000000006</v>
      </c>
      <c r="J37" s="24">
        <v>181.7</v>
      </c>
      <c r="K37" s="23">
        <v>0.7</v>
      </c>
      <c r="L37" s="24">
        <v>33.9</v>
      </c>
      <c r="M37" s="25">
        <v>0.1</v>
      </c>
      <c r="N37" s="24">
        <v>97.7</v>
      </c>
      <c r="O37" s="24">
        <v>3313</v>
      </c>
      <c r="R37" s="45"/>
      <c r="U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344</v>
      </c>
      <c r="D38" s="24">
        <v>0.7</v>
      </c>
      <c r="E38" s="24">
        <v>65</v>
      </c>
      <c r="F38" s="23">
        <v>1137</v>
      </c>
      <c r="G38" s="24">
        <v>2.4</v>
      </c>
      <c r="H38" s="24">
        <v>77</v>
      </c>
      <c r="I38" s="24">
        <v>44.9</v>
      </c>
      <c r="J38" s="24">
        <v>95.1</v>
      </c>
      <c r="K38" s="23">
        <v>0.2</v>
      </c>
      <c r="L38" s="24">
        <v>10.7</v>
      </c>
      <c r="M38" s="25">
        <v>0</v>
      </c>
      <c r="N38" s="24">
        <v>2734</v>
      </c>
      <c r="O38" s="24">
        <v>29320</v>
      </c>
      <c r="R38" s="45"/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E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41" priority="13">
      <formula>$A9="ГПМ"</formula>
    </cfRule>
  </conditionalFormatting>
  <conditionalFormatting sqref="C9:O9">
    <cfRule type="expression" dxfId="40" priority="10">
      <formula>$A9="ГПМ"</formula>
    </cfRule>
  </conditionalFormatting>
  <conditionalFormatting sqref="B39">
    <cfRule type="expression" dxfId="39" priority="2">
      <formula>$A39="ГПМ"</formula>
    </cfRule>
  </conditionalFormatting>
  <conditionalFormatting sqref="C39:O39">
    <cfRule type="expression" dxfId="38" priority="1">
      <formula>$A39="ДРР"</formula>
    </cfRule>
  </conditionalFormatting>
  <conditionalFormatting sqref="A39">
    <cfRule type="expression" dxfId="37" priority="4">
      <formula>$A39="ГПМ"</formula>
    </cfRule>
  </conditionalFormatting>
  <conditionalFormatting sqref="C40:O50">
    <cfRule type="expression" dxfId="36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A1:AD51"/>
  <sheetViews>
    <sheetView topLeftCell="B1" zoomScale="80" zoomScaleNormal="80" workbookViewId="0">
      <selection activeCell="B4" sqref="B4"/>
    </sheetView>
  </sheetViews>
  <sheetFormatPr defaultColWidth="9.140625" defaultRowHeight="15" x14ac:dyDescent="0.25"/>
  <cols>
    <col min="1" max="1" width="11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143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83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7" t="s">
        <v>109</v>
      </c>
      <c r="C9" s="23">
        <v>10375.200000000001</v>
      </c>
      <c r="D9" s="24">
        <v>26.7</v>
      </c>
      <c r="E9" s="24">
        <v>122</v>
      </c>
      <c r="F9" s="23">
        <v>21426.3</v>
      </c>
      <c r="G9" s="24">
        <v>55.2</v>
      </c>
      <c r="H9" s="24">
        <v>116</v>
      </c>
      <c r="I9" s="24">
        <v>91.7</v>
      </c>
      <c r="J9" s="24">
        <v>310.7</v>
      </c>
      <c r="K9" s="23">
        <v>15.2</v>
      </c>
      <c r="L9" s="24">
        <v>660.5</v>
      </c>
      <c r="M9" s="25">
        <v>1.7</v>
      </c>
      <c r="N9" s="24">
        <v>456.9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37" t="s">
        <v>5</v>
      </c>
      <c r="C10" s="23">
        <v>5908.2</v>
      </c>
      <c r="D10" s="24">
        <v>15.2</v>
      </c>
      <c r="E10" s="24">
        <v>123</v>
      </c>
      <c r="F10" s="23">
        <v>14728.9</v>
      </c>
      <c r="G10" s="24">
        <v>37.9</v>
      </c>
      <c r="H10" s="24">
        <v>117</v>
      </c>
      <c r="I10" s="24">
        <v>66.400000000000006</v>
      </c>
      <c r="J10" s="24">
        <v>186.5</v>
      </c>
      <c r="K10" s="23">
        <v>6.3</v>
      </c>
      <c r="L10" s="24">
        <v>272.60000000000002</v>
      </c>
      <c r="M10" s="25">
        <v>0.7</v>
      </c>
      <c r="N10" s="24">
        <v>656.4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9" t="s">
        <v>11</v>
      </c>
      <c r="C11" s="23">
        <v>6124.2</v>
      </c>
      <c r="D11" s="24">
        <v>15.8</v>
      </c>
      <c r="E11" s="24">
        <v>121</v>
      </c>
      <c r="F11" s="23">
        <v>14181.6</v>
      </c>
      <c r="G11" s="24">
        <v>36.5</v>
      </c>
      <c r="H11" s="24">
        <v>117</v>
      </c>
      <c r="I11" s="24">
        <v>74.400000000000006</v>
      </c>
      <c r="J11" s="24">
        <v>224.8</v>
      </c>
      <c r="K11" s="23">
        <v>7.3</v>
      </c>
      <c r="L11" s="24">
        <v>316.2</v>
      </c>
      <c r="M11" s="25">
        <v>0.8</v>
      </c>
      <c r="N11" s="24">
        <v>798.6</v>
      </c>
      <c r="O11" s="24">
        <v>252550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7" t="s">
        <v>98</v>
      </c>
      <c r="C12" s="23">
        <v>5430</v>
      </c>
      <c r="D12" s="24">
        <v>14</v>
      </c>
      <c r="E12" s="24">
        <v>118</v>
      </c>
      <c r="F12" s="23">
        <v>13673.6</v>
      </c>
      <c r="G12" s="24">
        <v>35.200000000000003</v>
      </c>
      <c r="H12" s="24">
        <v>113</v>
      </c>
      <c r="I12" s="24">
        <v>65</v>
      </c>
      <c r="J12" s="24">
        <v>180.6</v>
      </c>
      <c r="K12" s="23">
        <v>5.7</v>
      </c>
      <c r="L12" s="24">
        <v>245</v>
      </c>
      <c r="M12" s="25">
        <v>0.6</v>
      </c>
      <c r="N12" s="24">
        <v>728.8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7" t="s">
        <v>31</v>
      </c>
      <c r="C13" s="23">
        <v>5056.5</v>
      </c>
      <c r="D13" s="24">
        <v>13</v>
      </c>
      <c r="E13" s="24">
        <v>121</v>
      </c>
      <c r="F13" s="23">
        <v>12684.7</v>
      </c>
      <c r="G13" s="24">
        <v>32.700000000000003</v>
      </c>
      <c r="H13" s="24">
        <v>117</v>
      </c>
      <c r="I13" s="24">
        <v>69.2</v>
      </c>
      <c r="J13" s="24">
        <v>193</v>
      </c>
      <c r="K13" s="23">
        <v>5.6</v>
      </c>
      <c r="L13" s="24">
        <v>242.9</v>
      </c>
      <c r="M13" s="25">
        <v>0.6</v>
      </c>
      <c r="N13" s="24">
        <v>675.7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7" t="s">
        <v>29</v>
      </c>
      <c r="C14" s="23">
        <v>4916.6000000000004</v>
      </c>
      <c r="D14" s="24">
        <v>12.7</v>
      </c>
      <c r="E14" s="24">
        <v>123</v>
      </c>
      <c r="F14" s="23">
        <v>11728</v>
      </c>
      <c r="G14" s="24">
        <v>30.2</v>
      </c>
      <c r="H14" s="24">
        <v>117</v>
      </c>
      <c r="I14" s="24">
        <v>76.599999999999994</v>
      </c>
      <c r="J14" s="24">
        <v>224.8</v>
      </c>
      <c r="K14" s="23">
        <v>6</v>
      </c>
      <c r="L14" s="24">
        <v>261.5</v>
      </c>
      <c r="M14" s="25">
        <v>0.7</v>
      </c>
      <c r="N14" s="24">
        <v>563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7" t="s">
        <v>20</v>
      </c>
      <c r="C15" s="23">
        <v>4114.6000000000004</v>
      </c>
      <c r="D15" s="24">
        <v>10.6</v>
      </c>
      <c r="E15" s="24">
        <v>120</v>
      </c>
      <c r="F15" s="23">
        <v>10171.299999999999</v>
      </c>
      <c r="G15" s="24">
        <v>26.2</v>
      </c>
      <c r="H15" s="24">
        <v>114</v>
      </c>
      <c r="I15" s="24">
        <v>81.2</v>
      </c>
      <c r="J15" s="24">
        <v>229.9</v>
      </c>
      <c r="K15" s="23">
        <v>5.4</v>
      </c>
      <c r="L15" s="24">
        <v>232</v>
      </c>
      <c r="M15" s="25">
        <v>0.6</v>
      </c>
      <c r="N15" s="24">
        <v>547.5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7" t="s">
        <v>25</v>
      </c>
      <c r="C16" s="23">
        <v>3323.5</v>
      </c>
      <c r="D16" s="24">
        <v>8.6</v>
      </c>
      <c r="E16" s="24">
        <v>116</v>
      </c>
      <c r="F16" s="23">
        <v>8818.5</v>
      </c>
      <c r="G16" s="24">
        <v>22.7</v>
      </c>
      <c r="H16" s="24">
        <v>111</v>
      </c>
      <c r="I16" s="24">
        <v>73.400000000000006</v>
      </c>
      <c r="J16" s="24">
        <v>193.6</v>
      </c>
      <c r="K16" s="23">
        <v>3.9</v>
      </c>
      <c r="L16" s="24">
        <v>169.4</v>
      </c>
      <c r="M16" s="25">
        <v>0.4</v>
      </c>
      <c r="N16" s="24">
        <v>777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7" t="s">
        <v>35</v>
      </c>
      <c r="C17" s="23">
        <v>2861</v>
      </c>
      <c r="D17" s="24">
        <v>7.4</v>
      </c>
      <c r="E17" s="24">
        <v>119</v>
      </c>
      <c r="F17" s="23">
        <v>8003.1</v>
      </c>
      <c r="G17" s="24">
        <v>20.6</v>
      </c>
      <c r="H17" s="24">
        <v>117</v>
      </c>
      <c r="I17" s="24">
        <v>71.099999999999994</v>
      </c>
      <c r="J17" s="24">
        <v>177.9</v>
      </c>
      <c r="K17" s="23">
        <v>3.3</v>
      </c>
      <c r="L17" s="24">
        <v>141.19999999999999</v>
      </c>
      <c r="M17" s="25">
        <v>0.4</v>
      </c>
      <c r="N17" s="24">
        <v>512.9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7" t="s">
        <v>27</v>
      </c>
      <c r="C18" s="23">
        <v>3106</v>
      </c>
      <c r="D18" s="24">
        <v>8</v>
      </c>
      <c r="E18" s="24">
        <v>128</v>
      </c>
      <c r="F18" s="23">
        <v>7713.7</v>
      </c>
      <c r="G18" s="24">
        <v>19.899999999999999</v>
      </c>
      <c r="H18" s="24">
        <v>121</v>
      </c>
      <c r="I18" s="24">
        <v>66.3</v>
      </c>
      <c r="J18" s="24">
        <v>187</v>
      </c>
      <c r="K18" s="23">
        <v>3.3</v>
      </c>
      <c r="L18" s="24">
        <v>143.1</v>
      </c>
      <c r="M18" s="25">
        <v>0.4</v>
      </c>
      <c r="N18" s="24">
        <v>714.3</v>
      </c>
      <c r="O18" s="24">
        <v>102220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7" t="s">
        <v>7</v>
      </c>
      <c r="C19" s="23">
        <v>3623.9</v>
      </c>
      <c r="D19" s="24">
        <v>9.3000000000000007</v>
      </c>
      <c r="E19" s="24">
        <v>115</v>
      </c>
      <c r="F19" s="23">
        <v>7404.1</v>
      </c>
      <c r="G19" s="24">
        <v>19.100000000000001</v>
      </c>
      <c r="H19" s="24">
        <v>112</v>
      </c>
      <c r="I19" s="24">
        <v>98.6</v>
      </c>
      <c r="J19" s="24">
        <v>337.9</v>
      </c>
      <c r="K19" s="23">
        <v>5.7</v>
      </c>
      <c r="L19" s="24">
        <v>248.2</v>
      </c>
      <c r="M19" s="25">
        <v>0.6</v>
      </c>
      <c r="N19" s="24">
        <v>222.7</v>
      </c>
      <c r="O19" s="24">
        <v>55266</v>
      </c>
      <c r="R19" s="45"/>
      <c r="U19" s="45"/>
      <c r="AD19" s="46"/>
    </row>
    <row r="20" spans="1:30" x14ac:dyDescent="0.25">
      <c r="A20" s="30" t="str">
        <f>VLOOKUP(B20,Холдинги!$A:$B,2,0)</f>
        <v>РМГ</v>
      </c>
      <c r="B20" s="37" t="s">
        <v>44</v>
      </c>
      <c r="C20" s="23">
        <v>2327.3000000000002</v>
      </c>
      <c r="D20" s="24">
        <v>6</v>
      </c>
      <c r="E20" s="24">
        <v>121</v>
      </c>
      <c r="F20" s="23">
        <v>6649.4</v>
      </c>
      <c r="G20" s="24">
        <v>17.100000000000001</v>
      </c>
      <c r="H20" s="24">
        <v>118</v>
      </c>
      <c r="I20" s="24">
        <v>58</v>
      </c>
      <c r="J20" s="24">
        <v>142.19999999999999</v>
      </c>
      <c r="K20" s="23">
        <v>2.2000000000000002</v>
      </c>
      <c r="L20" s="24">
        <v>93.8</v>
      </c>
      <c r="M20" s="25">
        <v>0.2</v>
      </c>
      <c r="N20" s="24">
        <v>349.1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ВГТРК</v>
      </c>
      <c r="B21" s="37" t="s">
        <v>17</v>
      </c>
      <c r="C21" s="23">
        <v>2553.4</v>
      </c>
      <c r="D21" s="24">
        <v>6.6</v>
      </c>
      <c r="E21" s="24">
        <v>110</v>
      </c>
      <c r="F21" s="23">
        <v>6445.6</v>
      </c>
      <c r="G21" s="24">
        <v>16.600000000000001</v>
      </c>
      <c r="H21" s="24">
        <v>108</v>
      </c>
      <c r="I21" s="24">
        <v>80.2</v>
      </c>
      <c r="J21" s="24">
        <v>222.4</v>
      </c>
      <c r="K21" s="23">
        <v>3.3</v>
      </c>
      <c r="L21" s="24">
        <v>142.19999999999999</v>
      </c>
      <c r="M21" s="25">
        <v>0.4</v>
      </c>
      <c r="N21" s="24">
        <v>405.2</v>
      </c>
      <c r="O21" s="24">
        <v>57627</v>
      </c>
      <c r="R21" s="45"/>
      <c r="U21" s="45"/>
      <c r="AD21" s="46"/>
    </row>
    <row r="22" spans="1:30" x14ac:dyDescent="0.25">
      <c r="A22" s="30" t="str">
        <f>VLOOKUP(B22,Холдинги!$A:$B,2,0)</f>
        <v>Крутой Медиа</v>
      </c>
      <c r="B22" s="37" t="s">
        <v>15</v>
      </c>
      <c r="C22" s="23">
        <v>2345.3000000000002</v>
      </c>
      <c r="D22" s="24">
        <v>6</v>
      </c>
      <c r="E22" s="24">
        <v>128</v>
      </c>
      <c r="F22" s="23">
        <v>6422.1</v>
      </c>
      <c r="G22" s="24">
        <v>16.5</v>
      </c>
      <c r="H22" s="24">
        <v>121</v>
      </c>
      <c r="I22" s="24">
        <v>63</v>
      </c>
      <c r="J22" s="24">
        <v>161.1</v>
      </c>
      <c r="K22" s="23">
        <v>2.4</v>
      </c>
      <c r="L22" s="24">
        <v>102.6</v>
      </c>
      <c r="M22" s="25">
        <v>0.3</v>
      </c>
      <c r="N22" s="24">
        <v>725.4</v>
      </c>
      <c r="O22" s="24">
        <v>74458</v>
      </c>
      <c r="R22" s="45"/>
      <c r="U22" s="45"/>
      <c r="AD22" s="46"/>
    </row>
    <row r="23" spans="1:30" x14ac:dyDescent="0.25">
      <c r="A23" s="30" t="str">
        <f>VLOOKUP(B23,Холдинги!$A:$B,2,0)</f>
        <v>ММХ</v>
      </c>
      <c r="B23" s="37" t="s">
        <v>19</v>
      </c>
      <c r="C23" s="23">
        <v>2482.8000000000002</v>
      </c>
      <c r="D23" s="24">
        <v>6.4</v>
      </c>
      <c r="E23" s="24">
        <v>123</v>
      </c>
      <c r="F23" s="23">
        <v>6315.9</v>
      </c>
      <c r="G23" s="24">
        <v>16.3</v>
      </c>
      <c r="H23" s="24">
        <v>119</v>
      </c>
      <c r="I23" s="24">
        <v>80.8</v>
      </c>
      <c r="J23" s="24">
        <v>222.4</v>
      </c>
      <c r="K23" s="23">
        <v>3.2</v>
      </c>
      <c r="L23" s="24">
        <v>139.30000000000001</v>
      </c>
      <c r="M23" s="25">
        <v>0.4</v>
      </c>
      <c r="N23" s="24">
        <v>526.9</v>
      </c>
      <c r="O23" s="24">
        <v>73408</v>
      </c>
      <c r="R23" s="45"/>
      <c r="U23" s="45"/>
      <c r="AD23" s="46"/>
    </row>
    <row r="24" spans="1:30" x14ac:dyDescent="0.25">
      <c r="A24" s="30" t="str">
        <f>VLOOKUP(B24,Холдинги!$A:$B,2,0)</f>
        <v>РМГ</v>
      </c>
      <c r="B24" s="37" t="s">
        <v>8</v>
      </c>
      <c r="C24" s="23">
        <v>2133.1999999999998</v>
      </c>
      <c r="D24" s="24">
        <v>5.5</v>
      </c>
      <c r="E24" s="24">
        <v>126</v>
      </c>
      <c r="F24" s="23">
        <v>5299</v>
      </c>
      <c r="G24" s="24">
        <v>13.6</v>
      </c>
      <c r="H24" s="24">
        <v>121</v>
      </c>
      <c r="I24" s="24">
        <v>68.8</v>
      </c>
      <c r="J24" s="24">
        <v>194</v>
      </c>
      <c r="K24" s="23">
        <v>2.4</v>
      </c>
      <c r="L24" s="24">
        <v>102</v>
      </c>
      <c r="M24" s="25">
        <v>0.3</v>
      </c>
      <c r="N24" s="24">
        <v>412.6</v>
      </c>
      <c r="O24" s="24">
        <v>42083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7" t="s">
        <v>36</v>
      </c>
      <c r="C25" s="23">
        <v>2000.5</v>
      </c>
      <c r="D25" s="24">
        <v>5.2</v>
      </c>
      <c r="E25" s="24">
        <v>127</v>
      </c>
      <c r="F25" s="23">
        <v>5155.6000000000004</v>
      </c>
      <c r="G25" s="24">
        <v>13.3</v>
      </c>
      <c r="H25" s="24">
        <v>120</v>
      </c>
      <c r="I25" s="24">
        <v>79.5</v>
      </c>
      <c r="J25" s="24">
        <v>216</v>
      </c>
      <c r="K25" s="23">
        <v>2.6</v>
      </c>
      <c r="L25" s="24">
        <v>110.5</v>
      </c>
      <c r="M25" s="25">
        <v>0.3</v>
      </c>
      <c r="N25" s="24">
        <v>477.7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ВГТРК</v>
      </c>
      <c r="B26" s="37" t="s">
        <v>24</v>
      </c>
      <c r="C26" s="23">
        <v>2023.6</v>
      </c>
      <c r="D26" s="24">
        <v>5.2</v>
      </c>
      <c r="E26" s="24">
        <v>94</v>
      </c>
      <c r="F26" s="23">
        <v>4878</v>
      </c>
      <c r="G26" s="24">
        <v>12.6</v>
      </c>
      <c r="H26" s="24">
        <v>98</v>
      </c>
      <c r="I26" s="24">
        <v>75.5</v>
      </c>
      <c r="J26" s="24">
        <v>219.2</v>
      </c>
      <c r="K26" s="23">
        <v>2.4</v>
      </c>
      <c r="L26" s="24">
        <v>106.1</v>
      </c>
      <c r="M26" s="25">
        <v>0.3</v>
      </c>
      <c r="N26" s="24">
        <v>667.3</v>
      </c>
      <c r="O26" s="24">
        <v>70803</v>
      </c>
      <c r="R26" s="45"/>
      <c r="U26" s="45"/>
      <c r="AD26" s="46"/>
    </row>
    <row r="27" spans="1:30" x14ac:dyDescent="0.25">
      <c r="A27" s="30" t="str">
        <f>VLOOKUP(B27,Холдинги!$A:$B,2,0)</f>
        <v>ГПМ</v>
      </c>
      <c r="B27" s="37" t="s">
        <v>12</v>
      </c>
      <c r="C27" s="23">
        <v>1785.1</v>
      </c>
      <c r="D27" s="24">
        <v>4.5999999999999996</v>
      </c>
      <c r="E27" s="24">
        <v>124</v>
      </c>
      <c r="F27" s="23">
        <v>4836.3</v>
      </c>
      <c r="G27" s="24">
        <v>12.5</v>
      </c>
      <c r="H27" s="24">
        <v>120</v>
      </c>
      <c r="I27" s="24">
        <v>62.5</v>
      </c>
      <c r="J27" s="24">
        <v>161.4</v>
      </c>
      <c r="K27" s="23">
        <v>1.8</v>
      </c>
      <c r="L27" s="24">
        <v>77.400000000000006</v>
      </c>
      <c r="M27" s="25">
        <v>0.2</v>
      </c>
      <c r="N27" s="24">
        <v>742.9</v>
      </c>
      <c r="O27" s="24">
        <v>57536</v>
      </c>
      <c r="R27" s="45"/>
      <c r="U27" s="45"/>
      <c r="AD27" s="46"/>
    </row>
    <row r="28" spans="1:30" x14ac:dyDescent="0.25">
      <c r="A28" s="30" t="str">
        <f>VLOOKUP(B28,Холдинги!$A:$B,2,0)</f>
        <v>Другие</v>
      </c>
      <c r="B28" s="37" t="s">
        <v>68</v>
      </c>
      <c r="C28" s="23">
        <v>1875.2</v>
      </c>
      <c r="D28" s="24">
        <v>4.8</v>
      </c>
      <c r="E28" s="24">
        <v>123</v>
      </c>
      <c r="F28" s="23">
        <v>4397.5</v>
      </c>
      <c r="G28" s="24">
        <v>11.3</v>
      </c>
      <c r="H28" s="24">
        <v>118</v>
      </c>
      <c r="I28" s="24">
        <v>95.3</v>
      </c>
      <c r="J28" s="24">
        <v>284.5</v>
      </c>
      <c r="K28" s="23">
        <v>2.9</v>
      </c>
      <c r="L28" s="24">
        <v>124.1</v>
      </c>
      <c r="M28" s="25">
        <v>0.3</v>
      </c>
      <c r="N28" s="24">
        <v>206.4</v>
      </c>
      <c r="O28" s="24">
        <v>25622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7" t="s">
        <v>22</v>
      </c>
      <c r="C29" s="23">
        <v>1701.4</v>
      </c>
      <c r="D29" s="24">
        <v>4.4000000000000004</v>
      </c>
      <c r="E29" s="24">
        <v>126</v>
      </c>
      <c r="F29" s="23">
        <v>4316</v>
      </c>
      <c r="G29" s="24">
        <v>11.1</v>
      </c>
      <c r="H29" s="24">
        <v>121</v>
      </c>
      <c r="I29" s="24">
        <v>79.599999999999994</v>
      </c>
      <c r="J29" s="24">
        <v>219.7</v>
      </c>
      <c r="K29" s="23">
        <v>2.2000000000000002</v>
      </c>
      <c r="L29" s="24">
        <v>94.1</v>
      </c>
      <c r="M29" s="25">
        <v>0.2</v>
      </c>
      <c r="N29" s="24">
        <v>484.1</v>
      </c>
      <c r="O29" s="24">
        <v>45542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7" t="s">
        <v>43</v>
      </c>
      <c r="C30" s="23">
        <v>1553.9</v>
      </c>
      <c r="D30" s="24">
        <v>4</v>
      </c>
      <c r="E30" s="24">
        <v>123</v>
      </c>
      <c r="F30" s="23">
        <v>3826.5</v>
      </c>
      <c r="G30" s="24">
        <v>9.9</v>
      </c>
      <c r="H30" s="24">
        <v>118</v>
      </c>
      <c r="I30" s="24">
        <v>76.900000000000006</v>
      </c>
      <c r="J30" s="24">
        <v>218.5</v>
      </c>
      <c r="K30" s="23">
        <v>1.9</v>
      </c>
      <c r="L30" s="24">
        <v>82.9</v>
      </c>
      <c r="M30" s="25">
        <v>0.2</v>
      </c>
      <c r="N30" s="24">
        <v>583.20000000000005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РМГ</v>
      </c>
      <c r="B31" s="37" t="s">
        <v>16</v>
      </c>
      <c r="C31" s="23">
        <v>1235.0999999999999</v>
      </c>
      <c r="D31" s="24">
        <v>3.2</v>
      </c>
      <c r="E31" s="24">
        <v>126</v>
      </c>
      <c r="F31" s="23">
        <v>3571.4</v>
      </c>
      <c r="G31" s="24">
        <v>9.1999999999999993</v>
      </c>
      <c r="H31" s="24">
        <v>125</v>
      </c>
      <c r="I31" s="24">
        <v>73.599999999999994</v>
      </c>
      <c r="J31" s="24">
        <v>178.2</v>
      </c>
      <c r="K31" s="23">
        <v>1.5</v>
      </c>
      <c r="L31" s="24">
        <v>63.1</v>
      </c>
      <c r="M31" s="25">
        <v>0.2</v>
      </c>
      <c r="N31" s="24">
        <v>607.70000000000005</v>
      </c>
      <c r="O31" s="24">
        <v>38375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7" t="s">
        <v>6</v>
      </c>
      <c r="C32" s="23">
        <v>1655.9</v>
      </c>
      <c r="D32" s="24">
        <v>4.3</v>
      </c>
      <c r="E32" s="24">
        <v>126</v>
      </c>
      <c r="F32" s="23">
        <v>3502.6</v>
      </c>
      <c r="G32" s="24">
        <v>9</v>
      </c>
      <c r="H32" s="24">
        <v>124</v>
      </c>
      <c r="I32" s="24">
        <v>66.599999999999994</v>
      </c>
      <c r="J32" s="24">
        <v>220.6</v>
      </c>
      <c r="K32" s="23">
        <v>1.8</v>
      </c>
      <c r="L32" s="24">
        <v>76.599999999999994</v>
      </c>
      <c r="M32" s="25">
        <v>0.2</v>
      </c>
      <c r="N32" s="24">
        <v>679.4</v>
      </c>
      <c r="O32" s="24">
        <v>52070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7" t="s">
        <v>32</v>
      </c>
      <c r="C33" s="23">
        <v>978.6</v>
      </c>
      <c r="D33" s="24">
        <v>2.5</v>
      </c>
      <c r="E33" s="24">
        <v>121</v>
      </c>
      <c r="F33" s="23">
        <v>3014.2</v>
      </c>
      <c r="G33" s="24">
        <v>7.8</v>
      </c>
      <c r="H33" s="24">
        <v>118</v>
      </c>
      <c r="I33" s="24">
        <v>74.8</v>
      </c>
      <c r="J33" s="24">
        <v>170.1</v>
      </c>
      <c r="K33" s="23">
        <v>1.2</v>
      </c>
      <c r="L33" s="24">
        <v>50.9</v>
      </c>
      <c r="M33" s="25">
        <v>0.1</v>
      </c>
      <c r="N33" s="24">
        <v>489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ГПМ</v>
      </c>
      <c r="B34" s="37" t="s">
        <v>9</v>
      </c>
      <c r="C34" s="23">
        <v>1005.3</v>
      </c>
      <c r="D34" s="24">
        <v>2.6</v>
      </c>
      <c r="E34" s="24">
        <v>114</v>
      </c>
      <c r="F34" s="23">
        <v>2962.8</v>
      </c>
      <c r="G34" s="24">
        <v>7.6</v>
      </c>
      <c r="H34" s="24">
        <v>115</v>
      </c>
      <c r="I34" s="24">
        <v>59.7</v>
      </c>
      <c r="J34" s="24">
        <v>141.80000000000001</v>
      </c>
      <c r="K34" s="23">
        <v>1</v>
      </c>
      <c r="L34" s="24">
        <v>41.7</v>
      </c>
      <c r="M34" s="25">
        <v>0.1</v>
      </c>
      <c r="N34" s="24">
        <v>801.5</v>
      </c>
      <c r="O34" s="24">
        <v>33401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Другие</v>
      </c>
      <c r="B35" s="37" t="s">
        <v>42</v>
      </c>
      <c r="C35" s="23">
        <v>1052.0999999999999</v>
      </c>
      <c r="D35" s="24">
        <v>2.7</v>
      </c>
      <c r="E35" s="24">
        <v>109</v>
      </c>
      <c r="F35" s="23">
        <v>2885.2</v>
      </c>
      <c r="G35" s="24">
        <v>7.4</v>
      </c>
      <c r="H35" s="24">
        <v>110</v>
      </c>
      <c r="I35" s="24">
        <v>70.599999999999994</v>
      </c>
      <c r="J35" s="24">
        <v>180.2</v>
      </c>
      <c r="K35" s="23">
        <v>1.2</v>
      </c>
      <c r="L35" s="24">
        <v>51.6</v>
      </c>
      <c r="M35" s="25">
        <v>0.1</v>
      </c>
      <c r="N35" s="24">
        <v>805.4</v>
      </c>
      <c r="O35" s="24">
        <v>41542</v>
      </c>
      <c r="R35" s="45"/>
      <c r="U35" s="45"/>
      <c r="AC35" s="45"/>
      <c r="AD35" s="46"/>
    </row>
    <row r="36" spans="1:30" x14ac:dyDescent="0.25">
      <c r="A36" s="30" t="e">
        <f>VLOOKUP(B36,Холдинги!$A:$B,2,0)</f>
        <v>#N/A</v>
      </c>
      <c r="B36" s="37" t="s">
        <v>120</v>
      </c>
      <c r="C36" s="23">
        <v>1203.2</v>
      </c>
      <c r="D36" s="24">
        <v>3.1</v>
      </c>
      <c r="E36" s="24">
        <v>110</v>
      </c>
      <c r="F36" s="23">
        <v>2855</v>
      </c>
      <c r="G36" s="24">
        <v>7.4</v>
      </c>
      <c r="H36" s="24">
        <v>109</v>
      </c>
      <c r="I36" s="24">
        <v>76.7</v>
      </c>
      <c r="J36" s="24">
        <v>226.3</v>
      </c>
      <c r="K36" s="23">
        <v>1.5</v>
      </c>
      <c r="L36" s="24">
        <v>64.099999999999994</v>
      </c>
      <c r="M36" s="25">
        <v>0.2</v>
      </c>
      <c r="N36" s="24">
        <v>220.9</v>
      </c>
      <c r="O36" s="24">
        <v>14158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7" t="s">
        <v>69</v>
      </c>
      <c r="C37" s="23">
        <v>615.1</v>
      </c>
      <c r="D37" s="24">
        <v>1.6</v>
      </c>
      <c r="E37" s="24">
        <v>117</v>
      </c>
      <c r="F37" s="23">
        <v>1835.1</v>
      </c>
      <c r="G37" s="24">
        <v>4.7</v>
      </c>
      <c r="H37" s="24">
        <v>115</v>
      </c>
      <c r="I37" s="24">
        <v>61.2</v>
      </c>
      <c r="J37" s="24">
        <v>143.6</v>
      </c>
      <c r="K37" s="23">
        <v>0.6</v>
      </c>
      <c r="L37" s="24">
        <v>26.1</v>
      </c>
      <c r="M37" s="25">
        <v>0.1</v>
      </c>
      <c r="N37" s="24">
        <v>126.7</v>
      </c>
      <c r="O37" s="24">
        <v>3313</v>
      </c>
      <c r="R37" s="45"/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7" t="s">
        <v>112</v>
      </c>
      <c r="C38" s="23">
        <v>500.9</v>
      </c>
      <c r="D38" s="24">
        <v>1.3</v>
      </c>
      <c r="E38" s="24">
        <v>114</v>
      </c>
      <c r="F38" s="23">
        <v>1413.1</v>
      </c>
      <c r="G38" s="24">
        <v>3.6</v>
      </c>
      <c r="H38" s="24">
        <v>115</v>
      </c>
      <c r="I38" s="24">
        <v>48.2</v>
      </c>
      <c r="J38" s="24">
        <v>119.7</v>
      </c>
      <c r="K38" s="23">
        <v>0.4</v>
      </c>
      <c r="L38" s="24">
        <v>16.8</v>
      </c>
      <c r="M38" s="25">
        <v>0</v>
      </c>
      <c r="N38" s="24">
        <v>1747.6</v>
      </c>
      <c r="O38" s="24">
        <v>29320</v>
      </c>
      <c r="R38" s="45"/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F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35" priority="13">
      <formula>$A9="ГПМ"</formula>
    </cfRule>
  </conditionalFormatting>
  <conditionalFormatting sqref="C9:O9">
    <cfRule type="expression" dxfId="34" priority="10">
      <formula>$A9="ГПМ"</formula>
    </cfRule>
  </conditionalFormatting>
  <conditionalFormatting sqref="B39">
    <cfRule type="expression" dxfId="33" priority="2">
      <formula>$A39="ГПМ"</formula>
    </cfRule>
  </conditionalFormatting>
  <conditionalFormatting sqref="C39:O39">
    <cfRule type="expression" dxfId="32" priority="1">
      <formula>$A39="ДРР"</formula>
    </cfRule>
  </conditionalFormatting>
  <conditionalFormatting sqref="A39">
    <cfRule type="expression" dxfId="31" priority="4">
      <formula>$A39="ГПМ"</formula>
    </cfRule>
  </conditionalFormatting>
  <conditionalFormatting sqref="C40:O50">
    <cfRule type="expression" dxfId="30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59999389629810485"/>
  </sheetPr>
  <dimension ref="A1:AD51"/>
  <sheetViews>
    <sheetView topLeftCell="B1" zoomScale="80" zoomScaleNormal="80" workbookViewId="0">
      <selection activeCell="B2" sqref="B2"/>
    </sheetView>
  </sheetViews>
  <sheetFormatPr defaultColWidth="9.140625" defaultRowHeight="15" x14ac:dyDescent="0.25"/>
  <cols>
    <col min="1" max="1" width="17.855468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144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9" t="s">
        <v>85</v>
      </c>
      <c r="C7" s="49"/>
      <c r="D7" s="49"/>
      <c r="E7" s="49"/>
      <c r="F7" s="20"/>
      <c r="G7" s="20"/>
      <c r="H7" s="20"/>
      <c r="I7" s="20"/>
      <c r="J7" s="20"/>
      <c r="K7" s="2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7" t="s">
        <v>109</v>
      </c>
      <c r="C9" s="23">
        <v>7038.9</v>
      </c>
      <c r="D9" s="24">
        <v>28</v>
      </c>
      <c r="E9" s="24">
        <v>127</v>
      </c>
      <c r="F9" s="23">
        <v>14319.3</v>
      </c>
      <c r="G9" s="24">
        <v>57</v>
      </c>
      <c r="H9" s="24">
        <v>120</v>
      </c>
      <c r="I9" s="24">
        <v>96.1</v>
      </c>
      <c r="J9" s="24">
        <v>330.8</v>
      </c>
      <c r="K9" s="23">
        <v>16.399999999999999</v>
      </c>
      <c r="L9" s="24">
        <v>470</v>
      </c>
      <c r="M9" s="25">
        <v>1.9</v>
      </c>
      <c r="N9" s="24">
        <v>642.1</v>
      </c>
      <c r="O9" s="24">
        <v>301786</v>
      </c>
    </row>
    <row r="10" spans="1:30" ht="17.25" customHeight="1" x14ac:dyDescent="0.25">
      <c r="A10" s="30" t="str">
        <f>VLOOKUP(B10,Холдинги!$A:$B,2,0)</f>
        <v>ЕМГ</v>
      </c>
      <c r="B10" s="37" t="s">
        <v>11</v>
      </c>
      <c r="C10" s="23">
        <v>4584.8</v>
      </c>
      <c r="D10" s="24">
        <v>18.3</v>
      </c>
      <c r="E10" s="24">
        <v>140</v>
      </c>
      <c r="F10" s="23">
        <v>10254.1</v>
      </c>
      <c r="G10" s="24">
        <v>40.799999999999997</v>
      </c>
      <c r="H10" s="24">
        <v>131</v>
      </c>
      <c r="I10" s="24">
        <v>76.099999999999994</v>
      </c>
      <c r="J10" s="24">
        <v>238.3</v>
      </c>
      <c r="K10" s="23">
        <v>8.5</v>
      </c>
      <c r="L10" s="24">
        <v>242.4</v>
      </c>
      <c r="M10" s="25">
        <v>1</v>
      </c>
      <c r="N10" s="24">
        <v>1042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39" t="s">
        <v>5</v>
      </c>
      <c r="C11" s="23">
        <v>3533.2</v>
      </c>
      <c r="D11" s="24">
        <v>14.1</v>
      </c>
      <c r="E11" s="24">
        <v>114</v>
      </c>
      <c r="F11" s="23">
        <v>9116.2000000000007</v>
      </c>
      <c r="G11" s="24">
        <v>36.299999999999997</v>
      </c>
      <c r="H11" s="24">
        <v>112</v>
      </c>
      <c r="I11" s="24">
        <v>70.099999999999994</v>
      </c>
      <c r="J11" s="24">
        <v>190.2</v>
      </c>
      <c r="K11" s="23">
        <v>6</v>
      </c>
      <c r="L11" s="24">
        <v>172</v>
      </c>
      <c r="M11" s="25">
        <v>0.7</v>
      </c>
      <c r="N11" s="24">
        <v>1040</v>
      </c>
      <c r="O11" s="24">
        <v>178929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РМГ</v>
      </c>
      <c r="B12" s="37" t="s">
        <v>31</v>
      </c>
      <c r="C12" s="23">
        <v>3770.6</v>
      </c>
      <c r="D12" s="24">
        <v>15</v>
      </c>
      <c r="E12" s="24">
        <v>139</v>
      </c>
      <c r="F12" s="23">
        <v>8922.9</v>
      </c>
      <c r="G12" s="24">
        <v>35.5</v>
      </c>
      <c r="H12" s="24">
        <v>127</v>
      </c>
      <c r="I12" s="24">
        <v>70</v>
      </c>
      <c r="J12" s="24">
        <v>207</v>
      </c>
      <c r="K12" s="23">
        <v>6.4</v>
      </c>
      <c r="L12" s="24">
        <v>183.3</v>
      </c>
      <c r="M12" s="25">
        <v>0.7</v>
      </c>
      <c r="N12" s="24">
        <v>895.3</v>
      </c>
      <c r="O12" s="24">
        <v>164083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7" t="s">
        <v>98</v>
      </c>
      <c r="C13" s="23">
        <v>3052.7</v>
      </c>
      <c r="D13" s="24">
        <v>12.2</v>
      </c>
      <c r="E13" s="24">
        <v>102</v>
      </c>
      <c r="F13" s="23">
        <v>8110</v>
      </c>
      <c r="G13" s="24">
        <v>32.299999999999997</v>
      </c>
      <c r="H13" s="24">
        <v>104</v>
      </c>
      <c r="I13" s="24">
        <v>67.099999999999994</v>
      </c>
      <c r="J13" s="24">
        <v>176.7</v>
      </c>
      <c r="K13" s="23">
        <v>5</v>
      </c>
      <c r="L13" s="24">
        <v>142.19999999999999</v>
      </c>
      <c r="M13" s="25">
        <v>0.6</v>
      </c>
      <c r="N13" s="24">
        <v>1256.2</v>
      </c>
      <c r="O13" s="24">
        <v>178567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7" t="s">
        <v>29</v>
      </c>
      <c r="C14" s="23">
        <v>3018.6</v>
      </c>
      <c r="D14" s="24">
        <v>12</v>
      </c>
      <c r="E14" s="24">
        <v>117</v>
      </c>
      <c r="F14" s="23">
        <v>7268.4</v>
      </c>
      <c r="G14" s="24">
        <v>29</v>
      </c>
      <c r="H14" s="24">
        <v>112</v>
      </c>
      <c r="I14" s="24">
        <v>74.400000000000006</v>
      </c>
      <c r="J14" s="24">
        <v>216.2</v>
      </c>
      <c r="K14" s="23">
        <v>5.4</v>
      </c>
      <c r="L14" s="24">
        <v>155.9</v>
      </c>
      <c r="M14" s="25">
        <v>0.6</v>
      </c>
      <c r="N14" s="24">
        <v>944.3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7" t="s">
        <v>20</v>
      </c>
      <c r="C15" s="23">
        <v>2423</v>
      </c>
      <c r="D15" s="24">
        <v>9.6999999999999993</v>
      </c>
      <c r="E15" s="24">
        <v>109</v>
      </c>
      <c r="F15" s="23">
        <v>6262.2</v>
      </c>
      <c r="G15" s="24">
        <v>24.9</v>
      </c>
      <c r="H15" s="24">
        <v>109</v>
      </c>
      <c r="I15" s="24">
        <v>77.900000000000006</v>
      </c>
      <c r="J15" s="24">
        <v>211</v>
      </c>
      <c r="K15" s="23">
        <v>4.5999999999999996</v>
      </c>
      <c r="L15" s="24">
        <v>131.1</v>
      </c>
      <c r="M15" s="25">
        <v>0.5</v>
      </c>
      <c r="N15" s="24">
        <v>969.2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ГПМ</v>
      </c>
      <c r="B16" s="37" t="s">
        <v>27</v>
      </c>
      <c r="C16" s="23">
        <v>2479</v>
      </c>
      <c r="D16" s="24">
        <v>9.9</v>
      </c>
      <c r="E16" s="24">
        <v>158</v>
      </c>
      <c r="F16" s="23">
        <v>6097.6</v>
      </c>
      <c r="G16" s="24">
        <v>24.3</v>
      </c>
      <c r="H16" s="24">
        <v>147</v>
      </c>
      <c r="I16" s="24">
        <v>65</v>
      </c>
      <c r="J16" s="24">
        <v>185</v>
      </c>
      <c r="K16" s="23">
        <v>3.9</v>
      </c>
      <c r="L16" s="24">
        <v>111.9</v>
      </c>
      <c r="M16" s="25">
        <v>0.4</v>
      </c>
      <c r="N16" s="24">
        <v>913.2</v>
      </c>
      <c r="O16" s="24">
        <v>102220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ГПМ</v>
      </c>
      <c r="B17" s="37" t="s">
        <v>35</v>
      </c>
      <c r="C17" s="23">
        <v>1984.3</v>
      </c>
      <c r="D17" s="24">
        <v>7.9</v>
      </c>
      <c r="E17" s="24">
        <v>128</v>
      </c>
      <c r="F17" s="23">
        <v>5345</v>
      </c>
      <c r="G17" s="24">
        <v>21.3</v>
      </c>
      <c r="H17" s="24">
        <v>121</v>
      </c>
      <c r="I17" s="24">
        <v>74.099999999999994</v>
      </c>
      <c r="J17" s="24">
        <v>192.6</v>
      </c>
      <c r="K17" s="23">
        <v>3.6</v>
      </c>
      <c r="L17" s="24">
        <v>102.1</v>
      </c>
      <c r="M17" s="25">
        <v>0.4</v>
      </c>
      <c r="N17" s="24">
        <v>709.1</v>
      </c>
      <c r="O17" s="24">
        <v>72429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Крутой Медиа</v>
      </c>
      <c r="B18" s="37" t="s">
        <v>15</v>
      </c>
      <c r="C18" s="23">
        <v>1857.5</v>
      </c>
      <c r="D18" s="24">
        <v>7.4</v>
      </c>
      <c r="E18" s="24">
        <v>157</v>
      </c>
      <c r="F18" s="23">
        <v>5048.6000000000004</v>
      </c>
      <c r="G18" s="24">
        <v>20.100000000000001</v>
      </c>
      <c r="H18" s="24">
        <v>148</v>
      </c>
      <c r="I18" s="24">
        <v>63.1</v>
      </c>
      <c r="J18" s="24">
        <v>162.4</v>
      </c>
      <c r="K18" s="23">
        <v>2.8</v>
      </c>
      <c r="L18" s="24">
        <v>81.3</v>
      </c>
      <c r="M18" s="25">
        <v>0.3</v>
      </c>
      <c r="N18" s="24">
        <v>915.4</v>
      </c>
      <c r="O18" s="24">
        <v>74458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РМГ</v>
      </c>
      <c r="B19" s="37" t="s">
        <v>44</v>
      </c>
      <c r="C19" s="23">
        <v>1823.1</v>
      </c>
      <c r="D19" s="24">
        <v>7.3</v>
      </c>
      <c r="E19" s="24">
        <v>146</v>
      </c>
      <c r="F19" s="23">
        <v>5016.8</v>
      </c>
      <c r="G19" s="24">
        <v>20</v>
      </c>
      <c r="H19" s="24">
        <v>138</v>
      </c>
      <c r="I19" s="24">
        <v>61.9</v>
      </c>
      <c r="J19" s="24">
        <v>157.4</v>
      </c>
      <c r="K19" s="23">
        <v>2.7</v>
      </c>
      <c r="L19" s="24">
        <v>78.3</v>
      </c>
      <c r="M19" s="25">
        <v>0.3</v>
      </c>
      <c r="N19" s="24">
        <v>418.1</v>
      </c>
      <c r="O19" s="24">
        <v>32750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ММХ</v>
      </c>
      <c r="B20" s="37" t="s">
        <v>19</v>
      </c>
      <c r="C20" s="23">
        <v>1935.2</v>
      </c>
      <c r="D20" s="24">
        <v>7.7</v>
      </c>
      <c r="E20" s="24">
        <v>148</v>
      </c>
      <c r="F20" s="23">
        <v>4850.5</v>
      </c>
      <c r="G20" s="24">
        <v>19.3</v>
      </c>
      <c r="H20" s="24">
        <v>141</v>
      </c>
      <c r="I20" s="24">
        <v>86.6</v>
      </c>
      <c r="J20" s="24">
        <v>242</v>
      </c>
      <c r="K20" s="23">
        <v>4.0999999999999996</v>
      </c>
      <c r="L20" s="24">
        <v>116.4</v>
      </c>
      <c r="M20" s="25">
        <v>0.5</v>
      </c>
      <c r="N20" s="24">
        <v>630.5</v>
      </c>
      <c r="O20" s="24">
        <v>73408</v>
      </c>
      <c r="R20" s="45"/>
      <c r="U20" s="45"/>
      <c r="AD20" s="46"/>
    </row>
    <row r="21" spans="1:30" x14ac:dyDescent="0.25">
      <c r="A21" s="30" t="str">
        <f>VLOOKUP(B21,Холдинги!$A:$B,2,0)</f>
        <v>Другие</v>
      </c>
      <c r="B21" s="37" t="s">
        <v>25</v>
      </c>
      <c r="C21" s="23">
        <v>1620.8</v>
      </c>
      <c r="D21" s="24">
        <v>6.5</v>
      </c>
      <c r="E21" s="24">
        <v>88</v>
      </c>
      <c r="F21" s="23">
        <v>4690.7</v>
      </c>
      <c r="G21" s="24">
        <v>18.7</v>
      </c>
      <c r="H21" s="24">
        <v>91</v>
      </c>
      <c r="I21" s="24">
        <v>65.7</v>
      </c>
      <c r="J21" s="24">
        <v>159</v>
      </c>
      <c r="K21" s="23">
        <v>2.6</v>
      </c>
      <c r="L21" s="24">
        <v>74</v>
      </c>
      <c r="M21" s="25">
        <v>0.3</v>
      </c>
      <c r="N21" s="24">
        <v>1779.1</v>
      </c>
      <c r="O21" s="24">
        <v>131609</v>
      </c>
      <c r="R21" s="45"/>
      <c r="U21" s="45"/>
      <c r="AD21" s="46"/>
    </row>
    <row r="22" spans="1:30" x14ac:dyDescent="0.25">
      <c r="A22" s="30" t="str">
        <f>VLOOKUP(B22,Холдинги!$A:$B,2,0)</f>
        <v>РМГ</v>
      </c>
      <c r="B22" s="37" t="s">
        <v>8</v>
      </c>
      <c r="C22" s="23">
        <v>1784</v>
      </c>
      <c r="D22" s="24">
        <v>7.1</v>
      </c>
      <c r="E22" s="24">
        <v>163</v>
      </c>
      <c r="F22" s="23">
        <v>4441</v>
      </c>
      <c r="G22" s="24">
        <v>17.7</v>
      </c>
      <c r="H22" s="24">
        <v>157</v>
      </c>
      <c r="I22" s="24">
        <v>70</v>
      </c>
      <c r="J22" s="24">
        <v>196.9</v>
      </c>
      <c r="K22" s="23">
        <v>3</v>
      </c>
      <c r="L22" s="24">
        <v>86.7</v>
      </c>
      <c r="M22" s="25">
        <v>0.3</v>
      </c>
      <c r="N22" s="24">
        <v>485.1</v>
      </c>
      <c r="O22" s="24">
        <v>42083</v>
      </c>
      <c r="R22" s="45"/>
      <c r="U22" s="45"/>
      <c r="AC22" s="45"/>
      <c r="AD22" s="46"/>
    </row>
    <row r="23" spans="1:30" x14ac:dyDescent="0.25">
      <c r="A23" s="30" t="str">
        <f>VLOOKUP(B23,Холдинги!$A:$B,2,0)</f>
        <v>ВГТРК</v>
      </c>
      <c r="B23" s="37" t="s">
        <v>7</v>
      </c>
      <c r="C23" s="23">
        <v>1981.3</v>
      </c>
      <c r="D23" s="24">
        <v>7.9</v>
      </c>
      <c r="E23" s="24">
        <v>97</v>
      </c>
      <c r="F23" s="23">
        <v>4046.4</v>
      </c>
      <c r="G23" s="24">
        <v>16.100000000000001</v>
      </c>
      <c r="H23" s="24">
        <v>95</v>
      </c>
      <c r="I23" s="24">
        <v>90.6</v>
      </c>
      <c r="J23" s="24">
        <v>310.39999999999998</v>
      </c>
      <c r="K23" s="23">
        <v>4.3</v>
      </c>
      <c r="L23" s="24">
        <v>124.6</v>
      </c>
      <c r="M23" s="25">
        <v>0.5</v>
      </c>
      <c r="N23" s="24">
        <v>443.5</v>
      </c>
      <c r="O23" s="24">
        <v>55266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ГПМ</v>
      </c>
      <c r="B24" s="37" t="s">
        <v>12</v>
      </c>
      <c r="C24" s="23">
        <v>1421</v>
      </c>
      <c r="D24" s="24">
        <v>5.7</v>
      </c>
      <c r="E24" s="24">
        <v>152</v>
      </c>
      <c r="F24" s="23">
        <v>3770.2</v>
      </c>
      <c r="G24" s="24">
        <v>15</v>
      </c>
      <c r="H24" s="24">
        <v>145</v>
      </c>
      <c r="I24" s="24">
        <v>63.3</v>
      </c>
      <c r="J24" s="24">
        <v>167.1</v>
      </c>
      <c r="K24" s="23">
        <v>2.2000000000000002</v>
      </c>
      <c r="L24" s="24">
        <v>62.5</v>
      </c>
      <c r="M24" s="25">
        <v>0.2</v>
      </c>
      <c r="N24" s="24">
        <v>920.4</v>
      </c>
      <c r="O24" s="24">
        <v>57536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7" t="s">
        <v>36</v>
      </c>
      <c r="C25" s="23">
        <v>1388.3</v>
      </c>
      <c r="D25" s="24">
        <v>5.5</v>
      </c>
      <c r="E25" s="24">
        <v>137</v>
      </c>
      <c r="F25" s="23">
        <v>3526.1</v>
      </c>
      <c r="G25" s="24">
        <v>14</v>
      </c>
      <c r="H25" s="24">
        <v>127</v>
      </c>
      <c r="I25" s="24">
        <v>81.099999999999994</v>
      </c>
      <c r="J25" s="24">
        <v>223.5</v>
      </c>
      <c r="K25" s="23">
        <v>2.7</v>
      </c>
      <c r="L25" s="24">
        <v>78.2</v>
      </c>
      <c r="M25" s="25">
        <v>0.3</v>
      </c>
      <c r="N25" s="24">
        <v>675.2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Другие</v>
      </c>
      <c r="B26" s="37" t="s">
        <v>68</v>
      </c>
      <c r="C26" s="23">
        <v>1477.1</v>
      </c>
      <c r="D26" s="24">
        <v>5.9</v>
      </c>
      <c r="E26" s="24">
        <v>150</v>
      </c>
      <c r="F26" s="23">
        <v>3439.6</v>
      </c>
      <c r="G26" s="24">
        <v>13.7</v>
      </c>
      <c r="H26" s="24">
        <v>143</v>
      </c>
      <c r="I26" s="24">
        <v>99.9</v>
      </c>
      <c r="J26" s="24">
        <v>300.3</v>
      </c>
      <c r="K26" s="23">
        <v>3.6</v>
      </c>
      <c r="L26" s="24">
        <v>102.5</v>
      </c>
      <c r="M26" s="25">
        <v>0.4</v>
      </c>
      <c r="N26" s="24">
        <v>250.1</v>
      </c>
      <c r="O26" s="24">
        <v>25622</v>
      </c>
      <c r="R26" s="45"/>
      <c r="U26" s="45"/>
      <c r="AD26" s="46"/>
    </row>
    <row r="27" spans="1:30" x14ac:dyDescent="0.25">
      <c r="A27" s="30" t="str">
        <f>VLOOKUP(B27,Холдинги!$A:$B,2,0)</f>
        <v>ВГТРК</v>
      </c>
      <c r="B27" s="37" t="s">
        <v>17</v>
      </c>
      <c r="C27" s="23">
        <v>1342.5</v>
      </c>
      <c r="D27" s="24">
        <v>5.3</v>
      </c>
      <c r="E27" s="24">
        <v>89</v>
      </c>
      <c r="F27" s="23">
        <v>3422.9</v>
      </c>
      <c r="G27" s="24">
        <v>13.6</v>
      </c>
      <c r="H27" s="24">
        <v>88</v>
      </c>
      <c r="I27" s="24">
        <v>80.2</v>
      </c>
      <c r="J27" s="24">
        <v>220.2</v>
      </c>
      <c r="K27" s="23">
        <v>2.6</v>
      </c>
      <c r="L27" s="24">
        <v>74.8</v>
      </c>
      <c r="M27" s="25">
        <v>0.3</v>
      </c>
      <c r="N27" s="24">
        <v>770.7</v>
      </c>
      <c r="O27" s="24">
        <v>57627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7" t="s">
        <v>22</v>
      </c>
      <c r="C28" s="23">
        <v>1186.2</v>
      </c>
      <c r="D28" s="24">
        <v>4.7</v>
      </c>
      <c r="E28" s="24">
        <v>135</v>
      </c>
      <c r="F28" s="23">
        <v>2985.8</v>
      </c>
      <c r="G28" s="24">
        <v>11.9</v>
      </c>
      <c r="H28" s="24">
        <v>130</v>
      </c>
      <c r="I28" s="24">
        <v>81.7</v>
      </c>
      <c r="J28" s="24">
        <v>227.2</v>
      </c>
      <c r="K28" s="23">
        <v>2.2999999999999998</v>
      </c>
      <c r="L28" s="24">
        <v>67.3</v>
      </c>
      <c r="M28" s="25">
        <v>0.3</v>
      </c>
      <c r="N28" s="24">
        <v>676.8</v>
      </c>
      <c r="O28" s="24">
        <v>45542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ЕМГ</v>
      </c>
      <c r="B29" s="37" t="s">
        <v>43</v>
      </c>
      <c r="C29" s="23">
        <v>1297</v>
      </c>
      <c r="D29" s="24">
        <v>5.2</v>
      </c>
      <c r="E29" s="24">
        <v>158</v>
      </c>
      <c r="F29" s="23">
        <v>2947.2</v>
      </c>
      <c r="G29" s="24">
        <v>11.7</v>
      </c>
      <c r="H29" s="24">
        <v>141</v>
      </c>
      <c r="I29" s="24">
        <v>82.5</v>
      </c>
      <c r="J29" s="24">
        <v>254.1</v>
      </c>
      <c r="K29" s="23">
        <v>2.6</v>
      </c>
      <c r="L29" s="24">
        <v>74.3</v>
      </c>
      <c r="M29" s="25">
        <v>0.3</v>
      </c>
      <c r="N29" s="24">
        <v>651.1</v>
      </c>
      <c r="O29" s="24">
        <v>48377</v>
      </c>
      <c r="R29" s="45"/>
      <c r="U29" s="45"/>
      <c r="AD29" s="46"/>
    </row>
    <row r="30" spans="1:30" x14ac:dyDescent="0.25">
      <c r="A30" s="30" t="str">
        <f>VLOOKUP(B30,Холдинги!$A:$B,2,0)</f>
        <v>РМГ</v>
      </c>
      <c r="B30" s="37" t="s">
        <v>16</v>
      </c>
      <c r="C30" s="23">
        <v>989.3</v>
      </c>
      <c r="D30" s="24">
        <v>3.9</v>
      </c>
      <c r="E30" s="24">
        <v>156</v>
      </c>
      <c r="F30" s="23">
        <v>2819.5</v>
      </c>
      <c r="G30" s="24">
        <v>11.2</v>
      </c>
      <c r="H30" s="24">
        <v>152</v>
      </c>
      <c r="I30" s="24">
        <v>75.3</v>
      </c>
      <c r="J30" s="24">
        <v>184.9</v>
      </c>
      <c r="K30" s="23">
        <v>1.8</v>
      </c>
      <c r="L30" s="24">
        <v>51.7</v>
      </c>
      <c r="M30" s="25">
        <v>0.2</v>
      </c>
      <c r="N30" s="24">
        <v>742.2</v>
      </c>
      <c r="O30" s="24">
        <v>38375</v>
      </c>
      <c r="R30" s="45"/>
      <c r="U30" s="45"/>
      <c r="AD30" s="46"/>
    </row>
    <row r="31" spans="1:30" x14ac:dyDescent="0.25">
      <c r="A31" s="30" t="str">
        <f>VLOOKUP(B31,Холдинги!$A:$B,2,0)</f>
        <v>ВГТРК</v>
      </c>
      <c r="B31" s="37" t="s">
        <v>24</v>
      </c>
      <c r="C31" s="23">
        <v>952</v>
      </c>
      <c r="D31" s="24">
        <v>3.8</v>
      </c>
      <c r="E31" s="24">
        <v>68</v>
      </c>
      <c r="F31" s="23">
        <v>2466.1999999999998</v>
      </c>
      <c r="G31" s="24">
        <v>9.8000000000000007</v>
      </c>
      <c r="H31" s="24">
        <v>76</v>
      </c>
      <c r="I31" s="24">
        <v>64.599999999999994</v>
      </c>
      <c r="J31" s="24">
        <v>174.5</v>
      </c>
      <c r="K31" s="23">
        <v>1.5</v>
      </c>
      <c r="L31" s="24">
        <v>42.7</v>
      </c>
      <c r="M31" s="25">
        <v>0.2</v>
      </c>
      <c r="N31" s="24">
        <v>1658.9</v>
      </c>
      <c r="O31" s="24">
        <v>70803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7" t="s">
        <v>6</v>
      </c>
      <c r="C32" s="23">
        <v>1038</v>
      </c>
      <c r="D32" s="24">
        <v>4.0999999999999996</v>
      </c>
      <c r="E32" s="24">
        <v>122</v>
      </c>
      <c r="F32" s="23">
        <v>2251.8000000000002</v>
      </c>
      <c r="G32" s="24">
        <v>9</v>
      </c>
      <c r="H32" s="24">
        <v>123</v>
      </c>
      <c r="I32" s="24">
        <v>63.7</v>
      </c>
      <c r="J32" s="24">
        <v>205.5</v>
      </c>
      <c r="K32" s="23">
        <v>1.6</v>
      </c>
      <c r="L32" s="24">
        <v>45.9</v>
      </c>
      <c r="M32" s="25">
        <v>0.2</v>
      </c>
      <c r="N32" s="24">
        <v>1134.3</v>
      </c>
      <c r="O32" s="24">
        <v>52070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ГПМ</v>
      </c>
      <c r="B33" s="37" t="s">
        <v>9</v>
      </c>
      <c r="C33" s="23">
        <v>767.3</v>
      </c>
      <c r="D33" s="24">
        <v>3.1</v>
      </c>
      <c r="E33" s="24">
        <v>135</v>
      </c>
      <c r="F33" s="23">
        <v>2131.8000000000002</v>
      </c>
      <c r="G33" s="24">
        <v>8.5</v>
      </c>
      <c r="H33" s="24">
        <v>128</v>
      </c>
      <c r="I33" s="24">
        <v>62.3</v>
      </c>
      <c r="J33" s="24">
        <v>157</v>
      </c>
      <c r="K33" s="23">
        <v>1.2</v>
      </c>
      <c r="L33" s="24">
        <v>33.200000000000003</v>
      </c>
      <c r="M33" s="25">
        <v>0.1</v>
      </c>
      <c r="N33" s="24">
        <v>1006</v>
      </c>
      <c r="O33" s="24">
        <v>33401</v>
      </c>
      <c r="R33" s="45"/>
      <c r="U33" s="45"/>
      <c r="AC33" s="45"/>
      <c r="AD33" s="46"/>
    </row>
    <row r="34" spans="1:30" x14ac:dyDescent="0.25">
      <c r="A34" s="30" t="str">
        <f>VLOOKUP(B34,Холдинги!$A:$B,2,0)</f>
        <v>ММХ</v>
      </c>
      <c r="B34" s="37" t="s">
        <v>32</v>
      </c>
      <c r="C34" s="23">
        <v>663.8</v>
      </c>
      <c r="D34" s="24">
        <v>2.6</v>
      </c>
      <c r="E34" s="24">
        <v>127</v>
      </c>
      <c r="F34" s="23">
        <v>1884.1</v>
      </c>
      <c r="G34" s="24">
        <v>7.5</v>
      </c>
      <c r="H34" s="24">
        <v>115</v>
      </c>
      <c r="I34" s="24">
        <v>79.3</v>
      </c>
      <c r="J34" s="24">
        <v>195.5</v>
      </c>
      <c r="K34" s="23">
        <v>1.3</v>
      </c>
      <c r="L34" s="24">
        <v>36.5</v>
      </c>
      <c r="M34" s="25">
        <v>0.1</v>
      </c>
      <c r="N34" s="24">
        <v>680.5</v>
      </c>
      <c r="O34" s="24">
        <v>24866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Другие</v>
      </c>
      <c r="B35" s="37" t="s">
        <v>42</v>
      </c>
      <c r="C35" s="23">
        <v>530</v>
      </c>
      <c r="D35" s="24">
        <v>2.1</v>
      </c>
      <c r="E35" s="24">
        <v>85</v>
      </c>
      <c r="F35" s="23">
        <v>1537.4</v>
      </c>
      <c r="G35" s="24">
        <v>6.1</v>
      </c>
      <c r="H35" s="24">
        <v>91</v>
      </c>
      <c r="I35" s="24">
        <v>53.1</v>
      </c>
      <c r="J35" s="24">
        <v>128.19999999999999</v>
      </c>
      <c r="K35" s="23">
        <v>0.7</v>
      </c>
      <c r="L35" s="24">
        <v>19.600000000000001</v>
      </c>
      <c r="M35" s="25">
        <v>0.1</v>
      </c>
      <c r="N35" s="24">
        <v>2124.6999999999998</v>
      </c>
      <c r="O35" s="24">
        <v>41542</v>
      </c>
      <c r="R35" s="45"/>
      <c r="U35" s="45"/>
      <c r="AC35" s="45"/>
      <c r="AD35" s="46"/>
    </row>
    <row r="36" spans="1:30" x14ac:dyDescent="0.25">
      <c r="A36" s="30" t="e">
        <f>VLOOKUP(B36,Холдинги!$A:$B,2,0)</f>
        <v>#N/A</v>
      </c>
      <c r="B36" s="37" t="s">
        <v>120</v>
      </c>
      <c r="C36" s="23">
        <v>586.70000000000005</v>
      </c>
      <c r="D36" s="24">
        <v>2.2999999999999998</v>
      </c>
      <c r="E36" s="24">
        <v>83</v>
      </c>
      <c r="F36" s="23">
        <v>1471.6</v>
      </c>
      <c r="G36" s="24">
        <v>5.9</v>
      </c>
      <c r="H36" s="24">
        <v>87</v>
      </c>
      <c r="I36" s="24">
        <v>65.8</v>
      </c>
      <c r="J36" s="24">
        <v>183.8</v>
      </c>
      <c r="K36" s="23">
        <v>0.9</v>
      </c>
      <c r="L36" s="24">
        <v>26.8</v>
      </c>
      <c r="M36" s="25">
        <v>0.1</v>
      </c>
      <c r="N36" s="24">
        <v>527.70000000000005</v>
      </c>
      <c r="O36" s="24">
        <v>14158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7" t="s">
        <v>69</v>
      </c>
      <c r="C37" s="23">
        <v>461.4</v>
      </c>
      <c r="D37" s="24">
        <v>1.8</v>
      </c>
      <c r="E37" s="24">
        <v>136</v>
      </c>
      <c r="F37" s="23">
        <v>1166.8</v>
      </c>
      <c r="G37" s="24">
        <v>4.5999999999999996</v>
      </c>
      <c r="H37" s="24">
        <v>113</v>
      </c>
      <c r="I37" s="24">
        <v>66.599999999999994</v>
      </c>
      <c r="J37" s="24">
        <v>184.3</v>
      </c>
      <c r="K37" s="23">
        <v>0.7</v>
      </c>
      <c r="L37" s="24">
        <v>21.3</v>
      </c>
      <c r="M37" s="25">
        <v>0.1</v>
      </c>
      <c r="N37" s="24">
        <v>155.19999999999999</v>
      </c>
      <c r="O37" s="24">
        <v>3313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7" t="s">
        <v>112</v>
      </c>
      <c r="C38" s="23">
        <v>305.3</v>
      </c>
      <c r="D38" s="24">
        <v>1.2</v>
      </c>
      <c r="E38" s="24">
        <v>107</v>
      </c>
      <c r="F38" s="23">
        <v>924.7</v>
      </c>
      <c r="G38" s="24">
        <v>3.7</v>
      </c>
      <c r="H38" s="24">
        <v>117</v>
      </c>
      <c r="I38" s="24">
        <v>48.2</v>
      </c>
      <c r="J38" s="24">
        <v>111.3</v>
      </c>
      <c r="K38" s="23">
        <v>0.4</v>
      </c>
      <c r="L38" s="24">
        <v>10.199999999999999</v>
      </c>
      <c r="M38" s="25">
        <v>0</v>
      </c>
      <c r="N38" s="24">
        <v>2871.4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10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29" priority="13">
      <formula>$A9="ГПМ"</formula>
    </cfRule>
  </conditionalFormatting>
  <conditionalFormatting sqref="C9:O9">
    <cfRule type="expression" dxfId="28" priority="10">
      <formula>$A9="ГПМ"</formula>
    </cfRule>
  </conditionalFormatting>
  <conditionalFormatting sqref="B39">
    <cfRule type="expression" dxfId="27" priority="2">
      <formula>$A39="ГПМ"</formula>
    </cfRule>
  </conditionalFormatting>
  <conditionalFormatting sqref="C39:O39">
    <cfRule type="expression" dxfId="26" priority="1">
      <formula>$A39="ДРР"</formula>
    </cfRule>
  </conditionalFormatting>
  <conditionalFormatting sqref="A39">
    <cfRule type="expression" dxfId="25" priority="4">
      <formula>$A39="ГПМ"</formula>
    </cfRule>
  </conditionalFormatting>
  <conditionalFormatting sqref="C40:O50">
    <cfRule type="expression" dxfId="24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59999389629810485"/>
  </sheetPr>
  <dimension ref="A1:AD51"/>
  <sheetViews>
    <sheetView topLeftCell="B1" zoomScale="80" zoomScaleNormal="80" workbookViewId="0">
      <selection activeCell="B5" sqref="B5"/>
    </sheetView>
  </sheetViews>
  <sheetFormatPr defaultColWidth="9.140625" defaultRowHeight="15" x14ac:dyDescent="0.25"/>
  <cols>
    <col min="1" max="1" width="16.71093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146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9" t="s">
        <v>84</v>
      </c>
      <c r="C7" s="49"/>
      <c r="D7" s="49"/>
      <c r="E7" s="49"/>
      <c r="F7" s="20"/>
      <c r="G7" s="20"/>
      <c r="H7" s="20"/>
      <c r="I7" s="20"/>
      <c r="J7" s="20"/>
      <c r="K7" s="2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7" t="s">
        <v>109</v>
      </c>
      <c r="C9" s="23">
        <v>9376.5</v>
      </c>
      <c r="D9" s="24">
        <v>26.5</v>
      </c>
      <c r="E9" s="24">
        <v>121</v>
      </c>
      <c r="F9" s="23">
        <v>19470.900000000001</v>
      </c>
      <c r="G9" s="24">
        <v>55.1</v>
      </c>
      <c r="H9" s="24">
        <v>116</v>
      </c>
      <c r="I9" s="24">
        <v>92.7</v>
      </c>
      <c r="J9" s="24">
        <v>312.39999999999998</v>
      </c>
      <c r="K9" s="23">
        <v>15</v>
      </c>
      <c r="L9" s="24">
        <v>603.5</v>
      </c>
      <c r="M9" s="25">
        <v>1.7</v>
      </c>
      <c r="N9" s="24">
        <v>500.1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37" t="s">
        <v>5</v>
      </c>
      <c r="C10" s="23">
        <v>5422.2</v>
      </c>
      <c r="D10" s="24">
        <v>15.3</v>
      </c>
      <c r="E10" s="24">
        <v>124</v>
      </c>
      <c r="F10" s="23">
        <v>13527.5</v>
      </c>
      <c r="G10" s="24">
        <v>38.299999999999997</v>
      </c>
      <c r="H10" s="24">
        <v>118</v>
      </c>
      <c r="I10" s="24">
        <v>68.3</v>
      </c>
      <c r="J10" s="24">
        <v>191.6</v>
      </c>
      <c r="K10" s="23">
        <v>6.4</v>
      </c>
      <c r="L10" s="24">
        <v>257.10000000000002</v>
      </c>
      <c r="M10" s="25">
        <v>0.7</v>
      </c>
      <c r="N10" s="24">
        <v>695.9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9" t="s">
        <v>11</v>
      </c>
      <c r="C11" s="23">
        <v>5328.8</v>
      </c>
      <c r="D11" s="24">
        <v>15.1</v>
      </c>
      <c r="E11" s="24">
        <v>115</v>
      </c>
      <c r="F11" s="23">
        <v>12510.1</v>
      </c>
      <c r="G11" s="24">
        <v>35.4</v>
      </c>
      <c r="H11" s="24">
        <v>113</v>
      </c>
      <c r="I11" s="24">
        <v>74.2</v>
      </c>
      <c r="J11" s="24">
        <v>221.1</v>
      </c>
      <c r="K11" s="23">
        <v>6.8</v>
      </c>
      <c r="L11" s="24">
        <v>274.5</v>
      </c>
      <c r="M11" s="25">
        <v>0.8</v>
      </c>
      <c r="N11" s="24">
        <v>920.2</v>
      </c>
      <c r="O11" s="24">
        <v>252550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7" t="s">
        <v>98</v>
      </c>
      <c r="C12" s="23">
        <v>4941.8</v>
      </c>
      <c r="D12" s="24">
        <v>14</v>
      </c>
      <c r="E12" s="24">
        <v>118</v>
      </c>
      <c r="F12" s="23">
        <v>12458.6</v>
      </c>
      <c r="G12" s="24">
        <v>35.200000000000003</v>
      </c>
      <c r="H12" s="24">
        <v>113</v>
      </c>
      <c r="I12" s="24">
        <v>67.2</v>
      </c>
      <c r="J12" s="24">
        <v>186.6</v>
      </c>
      <c r="K12" s="23">
        <v>5.7</v>
      </c>
      <c r="L12" s="24">
        <v>230.6</v>
      </c>
      <c r="M12" s="25">
        <v>0.7</v>
      </c>
      <c r="N12" s="24">
        <v>774.4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7" t="s">
        <v>31</v>
      </c>
      <c r="C13" s="23">
        <v>4709.1000000000004</v>
      </c>
      <c r="D13" s="24">
        <v>13.3</v>
      </c>
      <c r="E13" s="24">
        <v>124</v>
      </c>
      <c r="F13" s="23">
        <v>11699.3</v>
      </c>
      <c r="G13" s="24">
        <v>33.1</v>
      </c>
      <c r="H13" s="24">
        <v>118</v>
      </c>
      <c r="I13" s="24">
        <v>69.5</v>
      </c>
      <c r="J13" s="24">
        <v>195.9</v>
      </c>
      <c r="K13" s="23">
        <v>5.7</v>
      </c>
      <c r="L13" s="24">
        <v>227.3</v>
      </c>
      <c r="M13" s="25">
        <v>0.6</v>
      </c>
      <c r="N13" s="24">
        <v>721.8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7" t="s">
        <v>29</v>
      </c>
      <c r="C14" s="23">
        <v>4552.7</v>
      </c>
      <c r="D14" s="24">
        <v>12.9</v>
      </c>
      <c r="E14" s="24">
        <v>125</v>
      </c>
      <c r="F14" s="23">
        <v>10839.2</v>
      </c>
      <c r="G14" s="24">
        <v>30.7</v>
      </c>
      <c r="H14" s="24">
        <v>119</v>
      </c>
      <c r="I14" s="24">
        <v>78.599999999999994</v>
      </c>
      <c r="J14" s="24">
        <v>231.2</v>
      </c>
      <c r="K14" s="23">
        <v>6.2</v>
      </c>
      <c r="L14" s="24">
        <v>248.6</v>
      </c>
      <c r="M14" s="25">
        <v>0.7</v>
      </c>
      <c r="N14" s="24">
        <v>592.20000000000005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7" t="s">
        <v>20</v>
      </c>
      <c r="C15" s="23">
        <v>3814.4</v>
      </c>
      <c r="D15" s="24">
        <v>10.8</v>
      </c>
      <c r="E15" s="24">
        <v>122</v>
      </c>
      <c r="F15" s="23">
        <v>9423.7000000000007</v>
      </c>
      <c r="G15" s="24">
        <v>26.6</v>
      </c>
      <c r="H15" s="24">
        <v>116</v>
      </c>
      <c r="I15" s="24">
        <v>83.4</v>
      </c>
      <c r="J15" s="24">
        <v>236.3</v>
      </c>
      <c r="K15" s="23">
        <v>5.5</v>
      </c>
      <c r="L15" s="24">
        <v>220.9</v>
      </c>
      <c r="M15" s="25">
        <v>0.6</v>
      </c>
      <c r="N15" s="24">
        <v>575.1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7" t="s">
        <v>25</v>
      </c>
      <c r="C16" s="23">
        <v>3036.4</v>
      </c>
      <c r="D16" s="24">
        <v>8.6</v>
      </c>
      <c r="E16" s="24">
        <v>117</v>
      </c>
      <c r="F16" s="23">
        <v>8071.2</v>
      </c>
      <c r="G16" s="24">
        <v>22.8</v>
      </c>
      <c r="H16" s="24">
        <v>112</v>
      </c>
      <c r="I16" s="24">
        <v>75.400000000000006</v>
      </c>
      <c r="J16" s="24">
        <v>198.7</v>
      </c>
      <c r="K16" s="23">
        <v>4</v>
      </c>
      <c r="L16" s="24">
        <v>159.1</v>
      </c>
      <c r="M16" s="25">
        <v>0.4</v>
      </c>
      <c r="N16" s="24">
        <v>827.4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7" t="s">
        <v>35</v>
      </c>
      <c r="C17" s="23">
        <v>2617.6</v>
      </c>
      <c r="D17" s="24">
        <v>7.4</v>
      </c>
      <c r="E17" s="24">
        <v>120</v>
      </c>
      <c r="F17" s="23">
        <v>7260.7</v>
      </c>
      <c r="G17" s="24">
        <v>20.5</v>
      </c>
      <c r="H17" s="24">
        <v>117</v>
      </c>
      <c r="I17" s="24">
        <v>73.3</v>
      </c>
      <c r="J17" s="24">
        <v>185</v>
      </c>
      <c r="K17" s="23">
        <v>3.3</v>
      </c>
      <c r="L17" s="24">
        <v>133.30000000000001</v>
      </c>
      <c r="M17" s="25">
        <v>0.4</v>
      </c>
      <c r="N17" s="24">
        <v>543.6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ВГТРК</v>
      </c>
      <c r="B18" s="37" t="s">
        <v>7</v>
      </c>
      <c r="C18" s="23">
        <v>3433.6</v>
      </c>
      <c r="D18" s="24">
        <v>9.6999999999999993</v>
      </c>
      <c r="E18" s="24">
        <v>119</v>
      </c>
      <c r="F18" s="23">
        <v>6840.2</v>
      </c>
      <c r="G18" s="24">
        <v>19.3</v>
      </c>
      <c r="H18" s="24">
        <v>114</v>
      </c>
      <c r="I18" s="24">
        <v>102</v>
      </c>
      <c r="J18" s="24">
        <v>358.6</v>
      </c>
      <c r="K18" s="23">
        <v>6.1</v>
      </c>
      <c r="L18" s="24">
        <v>243.3</v>
      </c>
      <c r="M18" s="25">
        <v>0.7</v>
      </c>
      <c r="N18" s="24">
        <v>227.1</v>
      </c>
      <c r="O18" s="24">
        <v>55266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ГПМ</v>
      </c>
      <c r="B19" s="37" t="s">
        <v>27</v>
      </c>
      <c r="C19" s="23">
        <v>2665.4</v>
      </c>
      <c r="D19" s="24">
        <v>7.5</v>
      </c>
      <c r="E19" s="24">
        <v>120</v>
      </c>
      <c r="F19" s="23">
        <v>6663.8</v>
      </c>
      <c r="G19" s="24">
        <v>18.8</v>
      </c>
      <c r="H19" s="24">
        <v>114</v>
      </c>
      <c r="I19" s="24">
        <v>64.5</v>
      </c>
      <c r="J19" s="24">
        <v>180.5</v>
      </c>
      <c r="K19" s="23">
        <v>3</v>
      </c>
      <c r="L19" s="24">
        <v>119.3</v>
      </c>
      <c r="M19" s="25">
        <v>0.3</v>
      </c>
      <c r="N19" s="24">
        <v>856.6</v>
      </c>
      <c r="O19" s="24">
        <v>102220</v>
      </c>
      <c r="R19" s="45"/>
      <c r="U19" s="45"/>
      <c r="AD19" s="46"/>
    </row>
    <row r="20" spans="1:30" x14ac:dyDescent="0.25">
      <c r="A20" s="30" t="str">
        <f>VLOOKUP(B20,Холдинги!$A:$B,2,0)</f>
        <v>РМГ</v>
      </c>
      <c r="B20" s="37" t="s">
        <v>44</v>
      </c>
      <c r="C20" s="23">
        <v>2127.5</v>
      </c>
      <c r="D20" s="24">
        <v>6</v>
      </c>
      <c r="E20" s="24">
        <v>121</v>
      </c>
      <c r="F20" s="23">
        <v>6030.7</v>
      </c>
      <c r="G20" s="24">
        <v>17.100000000000001</v>
      </c>
      <c r="H20" s="24">
        <v>117</v>
      </c>
      <c r="I20" s="24">
        <v>59.2</v>
      </c>
      <c r="J20" s="24">
        <v>146.30000000000001</v>
      </c>
      <c r="K20" s="23">
        <v>2.2000000000000002</v>
      </c>
      <c r="L20" s="24">
        <v>87.5</v>
      </c>
      <c r="M20" s="25">
        <v>0.2</v>
      </c>
      <c r="N20" s="24">
        <v>374.2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ВГТРК</v>
      </c>
      <c r="B21" s="37" t="s">
        <v>17</v>
      </c>
      <c r="C21" s="23">
        <v>2368.6</v>
      </c>
      <c r="D21" s="24">
        <v>6.7</v>
      </c>
      <c r="E21" s="24">
        <v>112</v>
      </c>
      <c r="F21" s="23">
        <v>5953.8</v>
      </c>
      <c r="G21" s="24">
        <v>16.8</v>
      </c>
      <c r="H21" s="24">
        <v>109</v>
      </c>
      <c r="I21" s="24">
        <v>82.7</v>
      </c>
      <c r="J21" s="24">
        <v>230.3</v>
      </c>
      <c r="K21" s="23">
        <v>3.4</v>
      </c>
      <c r="L21" s="24">
        <v>136.1</v>
      </c>
      <c r="M21" s="25">
        <v>0.4</v>
      </c>
      <c r="N21" s="24">
        <v>423.6</v>
      </c>
      <c r="O21" s="24">
        <v>57627</v>
      </c>
      <c r="R21" s="45"/>
      <c r="U21" s="45"/>
      <c r="AD21" s="46"/>
    </row>
    <row r="22" spans="1:30" x14ac:dyDescent="0.25">
      <c r="A22" s="30" t="str">
        <f>VLOOKUP(B22,Холдинги!$A:$B,2,0)</f>
        <v>ММХ</v>
      </c>
      <c r="B22" s="37" t="s">
        <v>19</v>
      </c>
      <c r="C22" s="23">
        <v>2266.1999999999998</v>
      </c>
      <c r="D22" s="24">
        <v>6.4</v>
      </c>
      <c r="E22" s="24">
        <v>123</v>
      </c>
      <c r="F22" s="23">
        <v>5760.2</v>
      </c>
      <c r="G22" s="24">
        <v>16.3</v>
      </c>
      <c r="H22" s="24">
        <v>119</v>
      </c>
      <c r="I22" s="24">
        <v>83.2</v>
      </c>
      <c r="J22" s="24">
        <v>229.1</v>
      </c>
      <c r="K22" s="23">
        <v>3.3</v>
      </c>
      <c r="L22" s="24">
        <v>130.9</v>
      </c>
      <c r="M22" s="25">
        <v>0.4</v>
      </c>
      <c r="N22" s="24">
        <v>560.79999999999995</v>
      </c>
      <c r="O22" s="24">
        <v>73408</v>
      </c>
      <c r="R22" s="45"/>
      <c r="U22" s="45"/>
      <c r="AD22" s="46"/>
    </row>
    <row r="23" spans="1:30" x14ac:dyDescent="0.25">
      <c r="A23" s="30" t="str">
        <f>VLOOKUP(B23,Холдинги!$A:$B,2,0)</f>
        <v>Крутой Медиа</v>
      </c>
      <c r="B23" s="37" t="s">
        <v>15</v>
      </c>
      <c r="C23" s="23">
        <v>2017.2</v>
      </c>
      <c r="D23" s="24">
        <v>5.7</v>
      </c>
      <c r="E23" s="24">
        <v>121</v>
      </c>
      <c r="F23" s="23">
        <v>5630</v>
      </c>
      <c r="G23" s="24">
        <v>15.9</v>
      </c>
      <c r="H23" s="24">
        <v>117</v>
      </c>
      <c r="I23" s="24">
        <v>62</v>
      </c>
      <c r="J23" s="24">
        <v>155.6</v>
      </c>
      <c r="K23" s="23">
        <v>2.2000000000000002</v>
      </c>
      <c r="L23" s="24">
        <v>86.9</v>
      </c>
      <c r="M23" s="25">
        <v>0.2</v>
      </c>
      <c r="N23" s="24">
        <v>856.9</v>
      </c>
      <c r="O23" s="24">
        <v>74458</v>
      </c>
      <c r="R23" s="45"/>
      <c r="U23" s="45"/>
      <c r="AD23" s="46"/>
    </row>
    <row r="24" spans="1:30" x14ac:dyDescent="0.25">
      <c r="A24" s="30" t="str">
        <f>VLOOKUP(B24,Холдинги!$A:$B,2,0)</f>
        <v>ЕМГ</v>
      </c>
      <c r="B24" s="37" t="s">
        <v>36</v>
      </c>
      <c r="C24" s="23">
        <v>1862.3</v>
      </c>
      <c r="D24" s="24">
        <v>5.3</v>
      </c>
      <c r="E24" s="24">
        <v>130</v>
      </c>
      <c r="F24" s="23">
        <v>4800.3</v>
      </c>
      <c r="G24" s="24">
        <v>13.6</v>
      </c>
      <c r="H24" s="24">
        <v>123</v>
      </c>
      <c r="I24" s="24">
        <v>81.900000000000006</v>
      </c>
      <c r="J24" s="24">
        <v>222.3</v>
      </c>
      <c r="K24" s="23">
        <v>2.6</v>
      </c>
      <c r="L24" s="24">
        <v>105.9</v>
      </c>
      <c r="M24" s="25">
        <v>0.3</v>
      </c>
      <c r="N24" s="24">
        <v>498.5</v>
      </c>
      <c r="O24" s="24">
        <v>52781</v>
      </c>
      <c r="R24" s="45"/>
      <c r="U24" s="45"/>
      <c r="AD24" s="46"/>
    </row>
    <row r="25" spans="1:30" x14ac:dyDescent="0.25">
      <c r="A25" s="30" t="str">
        <f>VLOOKUP(B25,Холдинги!$A:$B,2,0)</f>
        <v>РМГ</v>
      </c>
      <c r="B25" s="37" t="s">
        <v>8</v>
      </c>
      <c r="C25" s="23">
        <v>1889.1</v>
      </c>
      <c r="D25" s="24">
        <v>5.3</v>
      </c>
      <c r="E25" s="24">
        <v>122</v>
      </c>
      <c r="F25" s="23">
        <v>4763.5</v>
      </c>
      <c r="G25" s="24">
        <v>13.5</v>
      </c>
      <c r="H25" s="24">
        <v>120</v>
      </c>
      <c r="I25" s="24">
        <v>68.5</v>
      </c>
      <c r="J25" s="24">
        <v>190.2</v>
      </c>
      <c r="K25" s="23">
        <v>2.2000000000000002</v>
      </c>
      <c r="L25" s="24">
        <v>89.9</v>
      </c>
      <c r="M25" s="25">
        <v>0.3</v>
      </c>
      <c r="N25" s="24">
        <v>468.2</v>
      </c>
      <c r="O25" s="24">
        <v>42083</v>
      </c>
      <c r="R25" s="45"/>
      <c r="U25" s="45"/>
      <c r="AD25" s="46"/>
    </row>
    <row r="26" spans="1:30" x14ac:dyDescent="0.25">
      <c r="A26" s="30" t="str">
        <f>VLOOKUP(B26,Холдинги!$A:$B,2,0)</f>
        <v>ВГТРК</v>
      </c>
      <c r="B26" s="37" t="s">
        <v>24</v>
      </c>
      <c r="C26" s="23">
        <v>1893.6</v>
      </c>
      <c r="D26" s="24">
        <v>5.4</v>
      </c>
      <c r="E26" s="24">
        <v>96</v>
      </c>
      <c r="F26" s="23">
        <v>4492.8</v>
      </c>
      <c r="G26" s="24">
        <v>12.7</v>
      </c>
      <c r="H26" s="24">
        <v>99</v>
      </c>
      <c r="I26" s="24">
        <v>78.2</v>
      </c>
      <c r="J26" s="24">
        <v>230.6</v>
      </c>
      <c r="K26" s="23">
        <v>2.6</v>
      </c>
      <c r="L26" s="24">
        <v>102.8</v>
      </c>
      <c r="M26" s="25">
        <v>0.3</v>
      </c>
      <c r="N26" s="24">
        <v>688.8</v>
      </c>
      <c r="O26" s="24">
        <v>70803</v>
      </c>
      <c r="R26" s="45"/>
      <c r="U26" s="45"/>
      <c r="AD26" s="46"/>
    </row>
    <row r="27" spans="1:30" x14ac:dyDescent="0.25">
      <c r="A27" s="30" t="str">
        <f>VLOOKUP(B27,Холдинги!$A:$B,2,0)</f>
        <v>ГПМ</v>
      </c>
      <c r="B27" s="37" t="s">
        <v>12</v>
      </c>
      <c r="C27" s="23">
        <v>1581.8</v>
      </c>
      <c r="D27" s="24">
        <v>4.5</v>
      </c>
      <c r="E27" s="24">
        <v>120</v>
      </c>
      <c r="F27" s="23">
        <v>4318.3999999999996</v>
      </c>
      <c r="G27" s="24">
        <v>12.2</v>
      </c>
      <c r="H27" s="24">
        <v>118</v>
      </c>
      <c r="I27" s="24">
        <v>63.3</v>
      </c>
      <c r="J27" s="24">
        <v>162.19999999999999</v>
      </c>
      <c r="K27" s="23">
        <v>1.7</v>
      </c>
      <c r="L27" s="24">
        <v>69.5</v>
      </c>
      <c r="M27" s="25">
        <v>0.2</v>
      </c>
      <c r="N27" s="24">
        <v>828</v>
      </c>
      <c r="O27" s="24">
        <v>57536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7" t="s">
        <v>22</v>
      </c>
      <c r="C28" s="23">
        <v>1558.6</v>
      </c>
      <c r="D28" s="24">
        <v>4.4000000000000004</v>
      </c>
      <c r="E28" s="24">
        <v>126</v>
      </c>
      <c r="F28" s="23">
        <v>3927.1</v>
      </c>
      <c r="G28" s="24">
        <v>11.1</v>
      </c>
      <c r="H28" s="24">
        <v>121</v>
      </c>
      <c r="I28" s="24">
        <v>81.8</v>
      </c>
      <c r="J28" s="24">
        <v>227.2</v>
      </c>
      <c r="K28" s="23">
        <v>2.2000000000000002</v>
      </c>
      <c r="L28" s="24">
        <v>88.5</v>
      </c>
      <c r="M28" s="25">
        <v>0.3</v>
      </c>
      <c r="N28" s="24">
        <v>514.5</v>
      </c>
      <c r="O28" s="24">
        <v>45542</v>
      </c>
      <c r="R28" s="45"/>
      <c r="U28" s="45"/>
      <c r="AD28" s="46"/>
    </row>
    <row r="29" spans="1:30" x14ac:dyDescent="0.25">
      <c r="A29" s="30" t="str">
        <f>VLOOKUP(B29,Холдинги!$A:$B,2,0)</f>
        <v>Другие</v>
      </c>
      <c r="B29" s="37" t="s">
        <v>68</v>
      </c>
      <c r="C29" s="23">
        <v>1535.6</v>
      </c>
      <c r="D29" s="24">
        <v>4.3</v>
      </c>
      <c r="E29" s="24">
        <v>110</v>
      </c>
      <c r="F29" s="23">
        <v>3664.2</v>
      </c>
      <c r="G29" s="24">
        <v>10.4</v>
      </c>
      <c r="H29" s="24">
        <v>108</v>
      </c>
      <c r="I29" s="24">
        <v>98.6</v>
      </c>
      <c r="J29" s="24">
        <v>289.3</v>
      </c>
      <c r="K29" s="23">
        <v>2.6</v>
      </c>
      <c r="L29" s="24">
        <v>105.2</v>
      </c>
      <c r="M29" s="25">
        <v>0.3</v>
      </c>
      <c r="N29" s="24">
        <v>243.6</v>
      </c>
      <c r="O29" s="24">
        <v>25622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7" t="s">
        <v>43</v>
      </c>
      <c r="C30" s="23">
        <v>1391.2</v>
      </c>
      <c r="D30" s="24">
        <v>3.9</v>
      </c>
      <c r="E30" s="24">
        <v>121</v>
      </c>
      <c r="F30" s="23">
        <v>3365.4</v>
      </c>
      <c r="G30" s="24">
        <v>9.5</v>
      </c>
      <c r="H30" s="24">
        <v>114</v>
      </c>
      <c r="I30" s="24">
        <v>80.099999999999994</v>
      </c>
      <c r="J30" s="24">
        <v>231.7</v>
      </c>
      <c r="K30" s="23">
        <v>1.9</v>
      </c>
      <c r="L30" s="24">
        <v>77.3</v>
      </c>
      <c r="M30" s="25">
        <v>0.2</v>
      </c>
      <c r="N30" s="24">
        <v>625.4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Ру медиа</v>
      </c>
      <c r="B31" s="37" t="s">
        <v>6</v>
      </c>
      <c r="C31" s="23">
        <v>1556.5</v>
      </c>
      <c r="D31" s="24">
        <v>4.4000000000000004</v>
      </c>
      <c r="E31" s="24">
        <v>130</v>
      </c>
      <c r="F31" s="23">
        <v>3267.4</v>
      </c>
      <c r="G31" s="24">
        <v>9.1999999999999993</v>
      </c>
      <c r="H31" s="24">
        <v>127</v>
      </c>
      <c r="I31" s="24">
        <v>68.3</v>
      </c>
      <c r="J31" s="24">
        <v>227.8</v>
      </c>
      <c r="K31" s="23">
        <v>1.8</v>
      </c>
      <c r="L31" s="24">
        <v>73.8</v>
      </c>
      <c r="M31" s="25">
        <v>0.2</v>
      </c>
      <c r="N31" s="24">
        <v>705.1</v>
      </c>
      <c r="O31" s="24">
        <v>52070</v>
      </c>
      <c r="R31" s="45"/>
      <c r="U31" s="45"/>
      <c r="AD31" s="46"/>
    </row>
    <row r="32" spans="1:30" x14ac:dyDescent="0.25">
      <c r="A32" s="30" t="str">
        <f>VLOOKUP(B32,Холдинги!$A:$B,2,0)</f>
        <v>РМГ</v>
      </c>
      <c r="B32" s="37" t="s">
        <v>16</v>
      </c>
      <c r="C32" s="23">
        <v>1112.3</v>
      </c>
      <c r="D32" s="24">
        <v>3.1</v>
      </c>
      <c r="E32" s="24">
        <v>125</v>
      </c>
      <c r="F32" s="23">
        <v>3250.5</v>
      </c>
      <c r="G32" s="24">
        <v>9.1999999999999993</v>
      </c>
      <c r="H32" s="24">
        <v>125</v>
      </c>
      <c r="I32" s="24">
        <v>70.8</v>
      </c>
      <c r="J32" s="24">
        <v>169.6</v>
      </c>
      <c r="K32" s="23">
        <v>1.4</v>
      </c>
      <c r="L32" s="24">
        <v>54.7</v>
      </c>
      <c r="M32" s="25">
        <v>0.2</v>
      </c>
      <c r="N32" s="24">
        <v>701.6</v>
      </c>
      <c r="O32" s="24">
        <v>38375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7" t="s">
        <v>32</v>
      </c>
      <c r="C33" s="23">
        <v>906.1</v>
      </c>
      <c r="D33" s="24">
        <v>2.6</v>
      </c>
      <c r="E33" s="24">
        <v>123</v>
      </c>
      <c r="F33" s="23">
        <v>2780.7</v>
      </c>
      <c r="G33" s="24">
        <v>7.9</v>
      </c>
      <c r="H33" s="24">
        <v>120</v>
      </c>
      <c r="I33" s="24">
        <v>77.8</v>
      </c>
      <c r="J33" s="24">
        <v>177.3</v>
      </c>
      <c r="K33" s="23">
        <v>1.2</v>
      </c>
      <c r="L33" s="24">
        <v>48.9</v>
      </c>
      <c r="M33" s="25">
        <v>0.1</v>
      </c>
      <c r="N33" s="24">
        <v>508.3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ГПМ</v>
      </c>
      <c r="B34" s="37" t="s">
        <v>9</v>
      </c>
      <c r="C34" s="23">
        <v>943.2</v>
      </c>
      <c r="D34" s="24">
        <v>2.7</v>
      </c>
      <c r="E34" s="24">
        <v>118</v>
      </c>
      <c r="F34" s="23">
        <v>2710.2</v>
      </c>
      <c r="G34" s="24">
        <v>7.7</v>
      </c>
      <c r="H34" s="24">
        <v>116</v>
      </c>
      <c r="I34" s="24">
        <v>60.2</v>
      </c>
      <c r="J34" s="24">
        <v>146.6</v>
      </c>
      <c r="K34" s="23">
        <v>1</v>
      </c>
      <c r="L34" s="24">
        <v>39.4</v>
      </c>
      <c r="M34" s="25">
        <v>0.1</v>
      </c>
      <c r="N34" s="24">
        <v>847.6</v>
      </c>
      <c r="O34" s="24">
        <v>33401</v>
      </c>
      <c r="R34" s="45"/>
      <c r="U34" s="45"/>
      <c r="AC34" s="45"/>
      <c r="AD34" s="46"/>
    </row>
    <row r="35" spans="1:30" x14ac:dyDescent="0.25">
      <c r="A35" s="30" t="e">
        <f>VLOOKUP(B35,Холдинги!$A:$B,2,0)</f>
        <v>#N/A</v>
      </c>
      <c r="B35" s="37" t="s">
        <v>120</v>
      </c>
      <c r="C35" s="23">
        <v>1119</v>
      </c>
      <c r="D35" s="24">
        <v>3.2</v>
      </c>
      <c r="E35" s="24">
        <v>112</v>
      </c>
      <c r="F35" s="23">
        <v>2643.9</v>
      </c>
      <c r="G35" s="24">
        <v>7.5</v>
      </c>
      <c r="H35" s="24">
        <v>110</v>
      </c>
      <c r="I35" s="24">
        <v>78.900000000000006</v>
      </c>
      <c r="J35" s="24">
        <v>233.7</v>
      </c>
      <c r="K35" s="23">
        <v>1.5</v>
      </c>
      <c r="L35" s="24">
        <v>61.3</v>
      </c>
      <c r="M35" s="25">
        <v>0.2</v>
      </c>
      <c r="N35" s="24">
        <v>230.9</v>
      </c>
      <c r="O35" s="24">
        <v>14158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Другие</v>
      </c>
      <c r="B36" s="37" t="s">
        <v>42</v>
      </c>
      <c r="C36" s="23">
        <v>959.4</v>
      </c>
      <c r="D36" s="24">
        <v>2.7</v>
      </c>
      <c r="E36" s="24">
        <v>109</v>
      </c>
      <c r="F36" s="23">
        <v>2613.8000000000002</v>
      </c>
      <c r="G36" s="24">
        <v>7.4</v>
      </c>
      <c r="H36" s="24">
        <v>110</v>
      </c>
      <c r="I36" s="24">
        <v>71.2</v>
      </c>
      <c r="J36" s="24">
        <v>183</v>
      </c>
      <c r="K36" s="23">
        <v>1.2</v>
      </c>
      <c r="L36" s="24">
        <v>47.4</v>
      </c>
      <c r="M36" s="25">
        <v>0.1</v>
      </c>
      <c r="N36" s="24">
        <v>875.7</v>
      </c>
      <c r="O36" s="24">
        <v>41542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7" t="s">
        <v>69</v>
      </c>
      <c r="C37" s="23">
        <v>550.9</v>
      </c>
      <c r="D37" s="24">
        <v>1.6</v>
      </c>
      <c r="E37" s="24">
        <v>115</v>
      </c>
      <c r="F37" s="23">
        <v>1581.7</v>
      </c>
      <c r="G37" s="24">
        <v>4.5</v>
      </c>
      <c r="H37" s="24">
        <v>109</v>
      </c>
      <c r="I37" s="24">
        <v>63.4</v>
      </c>
      <c r="J37" s="24">
        <v>154.6</v>
      </c>
      <c r="K37" s="23">
        <v>0.6</v>
      </c>
      <c r="L37" s="24">
        <v>24.3</v>
      </c>
      <c r="M37" s="25">
        <v>0.1</v>
      </c>
      <c r="N37" s="24">
        <v>136.6</v>
      </c>
      <c r="O37" s="24">
        <v>3313</v>
      </c>
      <c r="R37" s="45"/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7" t="s">
        <v>112</v>
      </c>
      <c r="C38" s="23">
        <v>338.6</v>
      </c>
      <c r="D38" s="24">
        <v>1</v>
      </c>
      <c r="E38" s="24">
        <v>85</v>
      </c>
      <c r="F38" s="23">
        <v>1062.0999999999999</v>
      </c>
      <c r="G38" s="24">
        <v>3</v>
      </c>
      <c r="H38" s="24">
        <v>95</v>
      </c>
      <c r="I38" s="24">
        <v>47</v>
      </c>
      <c r="J38" s="24">
        <v>104.9</v>
      </c>
      <c r="K38" s="23">
        <v>0.3</v>
      </c>
      <c r="L38" s="24">
        <v>11.1</v>
      </c>
      <c r="M38" s="25">
        <v>0</v>
      </c>
      <c r="N38" s="24">
        <v>2651.8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11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23" priority="13">
      <formula>$A9="ГПМ"</formula>
    </cfRule>
  </conditionalFormatting>
  <conditionalFormatting sqref="C9:O9">
    <cfRule type="expression" dxfId="22" priority="10">
      <formula>$A9="ГПМ"</formula>
    </cfRule>
  </conditionalFormatting>
  <conditionalFormatting sqref="B39">
    <cfRule type="expression" dxfId="21" priority="2">
      <formula>$A39="ГПМ"</formula>
    </cfRule>
  </conditionalFormatting>
  <conditionalFormatting sqref="C39:O39">
    <cfRule type="expression" dxfId="20" priority="1">
      <formula>$A39="ДРР"</formula>
    </cfRule>
  </conditionalFormatting>
  <conditionalFormatting sqref="A39">
    <cfRule type="expression" dxfId="19" priority="4">
      <formula>$A39="ГПМ"</formula>
    </cfRule>
  </conditionalFormatting>
  <conditionalFormatting sqref="C40:O50">
    <cfRule type="expression" dxfId="18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D51"/>
  <sheetViews>
    <sheetView topLeftCell="B1" zoomScale="80" zoomScaleNormal="80" workbookViewId="0">
      <selection activeCell="B2" sqref="B2"/>
    </sheetView>
  </sheetViews>
  <sheetFormatPr defaultColWidth="9.140625" defaultRowHeight="15" x14ac:dyDescent="0.25"/>
  <cols>
    <col min="1" max="1" width="15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2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7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7"/>
      <c r="B3" s="2" t="s">
        <v>148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7"/>
      <c r="B4" s="2" t="s">
        <v>149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7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7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7"/>
      <c r="B7" s="47" t="s">
        <v>75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28" t="str">
        <f>VLOOKUP(B9,Холдинги!$A:$B,2,0)</f>
        <v>ГПМ</v>
      </c>
      <c r="B9" s="31" t="s">
        <v>109</v>
      </c>
      <c r="C9" s="23">
        <v>5992.5</v>
      </c>
      <c r="D9" s="24">
        <v>23.4</v>
      </c>
      <c r="E9" s="24">
        <v>106</v>
      </c>
      <c r="F9" s="23">
        <v>12844.7</v>
      </c>
      <c r="G9" s="24">
        <v>50.2</v>
      </c>
      <c r="H9" s="24">
        <v>105</v>
      </c>
      <c r="I9" s="24">
        <v>89.5</v>
      </c>
      <c r="J9" s="24">
        <v>292.3</v>
      </c>
      <c r="K9" s="23">
        <v>16.2</v>
      </c>
      <c r="L9" s="24">
        <v>372.5</v>
      </c>
      <c r="M9" s="25">
        <v>1.5</v>
      </c>
      <c r="N9" s="24">
        <v>810.3</v>
      </c>
      <c r="O9" s="24">
        <v>301786</v>
      </c>
    </row>
    <row r="10" spans="1:30" ht="17.25" customHeight="1" x14ac:dyDescent="0.25">
      <c r="A10" s="28" t="str">
        <f>VLOOKUP(B10,Холдинги!$A:$B,2,0)</f>
        <v>ЕМГ</v>
      </c>
      <c r="B10" s="31" t="s">
        <v>11</v>
      </c>
      <c r="C10" s="23">
        <v>4589.8</v>
      </c>
      <c r="D10" s="24">
        <v>17.899999999999999</v>
      </c>
      <c r="E10" s="24">
        <v>137</v>
      </c>
      <c r="F10" s="23">
        <v>10432.1</v>
      </c>
      <c r="G10" s="24">
        <v>40.700000000000003</v>
      </c>
      <c r="H10" s="24">
        <v>130</v>
      </c>
      <c r="I10" s="24">
        <v>77</v>
      </c>
      <c r="J10" s="24">
        <v>237.2</v>
      </c>
      <c r="K10" s="23">
        <v>10.6</v>
      </c>
      <c r="L10" s="24">
        <v>245.4</v>
      </c>
      <c r="M10" s="25">
        <v>1</v>
      </c>
      <c r="N10" s="24">
        <v>1028.9000000000001</v>
      </c>
      <c r="O10" s="24">
        <v>252550</v>
      </c>
    </row>
    <row r="11" spans="1:30" ht="17.25" customHeight="1" x14ac:dyDescent="0.25">
      <c r="A11" s="28" t="str">
        <f>VLOOKUP(B11,Холдинги!$A:$B,2,0)</f>
        <v>РМГ</v>
      </c>
      <c r="B11" s="31" t="s">
        <v>31</v>
      </c>
      <c r="C11" s="23">
        <v>3009.5</v>
      </c>
      <c r="D11" s="24">
        <v>11.8</v>
      </c>
      <c r="E11" s="24">
        <v>109</v>
      </c>
      <c r="F11" s="23">
        <v>7636.3</v>
      </c>
      <c r="G11" s="24">
        <v>29.8</v>
      </c>
      <c r="H11" s="24">
        <v>107</v>
      </c>
      <c r="I11" s="24">
        <v>69.099999999999994</v>
      </c>
      <c r="J11" s="24">
        <v>190.6</v>
      </c>
      <c r="K11" s="23">
        <v>6.3</v>
      </c>
      <c r="L11" s="24">
        <v>144.4</v>
      </c>
      <c r="M11" s="25">
        <v>0.6</v>
      </c>
      <c r="N11" s="24">
        <v>1136.5999999999999</v>
      </c>
      <c r="O11" s="24">
        <v>164083</v>
      </c>
      <c r="R11" s="45"/>
      <c r="U11" s="45"/>
      <c r="AC11" s="45"/>
      <c r="AD11" s="46"/>
    </row>
    <row r="12" spans="1:30" ht="17.25" customHeight="1" x14ac:dyDescent="0.25">
      <c r="A12" s="28" t="str">
        <f>VLOOKUP(B12,Холдинги!$A:$B,2,0)</f>
        <v>ГПМ</v>
      </c>
      <c r="B12" s="40" t="s">
        <v>5</v>
      </c>
      <c r="C12" s="23">
        <v>2648.6</v>
      </c>
      <c r="D12" s="24">
        <v>10.3</v>
      </c>
      <c r="E12" s="24">
        <v>84</v>
      </c>
      <c r="F12" s="23">
        <v>7258.1</v>
      </c>
      <c r="G12" s="24">
        <v>28.3</v>
      </c>
      <c r="H12" s="24">
        <v>88</v>
      </c>
      <c r="I12" s="24">
        <v>58</v>
      </c>
      <c r="J12" s="24">
        <v>148.19999999999999</v>
      </c>
      <c r="K12" s="23">
        <v>4.5999999999999996</v>
      </c>
      <c r="L12" s="24">
        <v>106.7</v>
      </c>
      <c r="M12" s="25">
        <v>0.4</v>
      </c>
      <c r="N12" s="24">
        <v>1676.5</v>
      </c>
      <c r="O12" s="24">
        <v>178929</v>
      </c>
      <c r="R12" s="45"/>
      <c r="U12" s="45"/>
      <c r="AC12" s="45"/>
      <c r="AD12" s="46"/>
    </row>
    <row r="13" spans="1:30" ht="17.25" customHeight="1" x14ac:dyDescent="0.25">
      <c r="A13" s="28" t="str">
        <f>VLOOKUP(B13,Холдинги!$A:$B,2,0)</f>
        <v>ЕМГ</v>
      </c>
      <c r="B13" s="31" t="s">
        <v>98</v>
      </c>
      <c r="C13" s="23">
        <v>2374.9</v>
      </c>
      <c r="D13" s="24">
        <v>9.3000000000000007</v>
      </c>
      <c r="E13" s="24">
        <v>78</v>
      </c>
      <c r="F13" s="23">
        <v>6745.9</v>
      </c>
      <c r="G13" s="24">
        <v>26.3</v>
      </c>
      <c r="H13" s="24">
        <v>85</v>
      </c>
      <c r="I13" s="24">
        <v>57.2</v>
      </c>
      <c r="J13" s="24">
        <v>140.9</v>
      </c>
      <c r="K13" s="23">
        <v>4.0999999999999996</v>
      </c>
      <c r="L13" s="24">
        <v>94.3</v>
      </c>
      <c r="M13" s="25">
        <v>0.4</v>
      </c>
      <c r="N13" s="24">
        <v>1893.6</v>
      </c>
      <c r="O13" s="24">
        <v>178567</v>
      </c>
      <c r="R13" s="45"/>
      <c r="U13" s="45"/>
      <c r="AC13" s="45"/>
      <c r="AD13" s="46"/>
    </row>
    <row r="14" spans="1:30" ht="17.25" customHeight="1" x14ac:dyDescent="0.25">
      <c r="A14" s="28" t="str">
        <f>VLOOKUP(B14,Холдинги!$A:$B,2,0)</f>
        <v>ГПМ</v>
      </c>
      <c r="B14" s="31" t="s">
        <v>27</v>
      </c>
      <c r="C14" s="23">
        <v>2572.3000000000002</v>
      </c>
      <c r="D14" s="24">
        <v>10</v>
      </c>
      <c r="E14" s="24">
        <v>160</v>
      </c>
      <c r="F14" s="23">
        <v>6636.3</v>
      </c>
      <c r="G14" s="24">
        <v>25.9</v>
      </c>
      <c r="H14" s="24">
        <v>157</v>
      </c>
      <c r="I14" s="24">
        <v>68</v>
      </c>
      <c r="J14" s="24">
        <v>184.5</v>
      </c>
      <c r="K14" s="23">
        <v>5.3</v>
      </c>
      <c r="L14" s="24">
        <v>121.5</v>
      </c>
      <c r="M14" s="25">
        <v>0.5</v>
      </c>
      <c r="N14" s="24">
        <v>841.5</v>
      </c>
      <c r="O14" s="24">
        <v>102220</v>
      </c>
      <c r="R14" s="45"/>
      <c r="U14" s="45"/>
      <c r="AC14" s="45"/>
      <c r="AD14" s="46"/>
    </row>
    <row r="15" spans="1:30" ht="17.25" customHeight="1" x14ac:dyDescent="0.25">
      <c r="A15" s="28" t="str">
        <f>VLOOKUP(B15,Холдинги!$A:$B,2,0)</f>
        <v>ЕМГ</v>
      </c>
      <c r="B15" s="31" t="s">
        <v>29</v>
      </c>
      <c r="C15" s="23">
        <v>1903</v>
      </c>
      <c r="D15" s="24">
        <v>7.4</v>
      </c>
      <c r="E15" s="24">
        <v>72</v>
      </c>
      <c r="F15" s="23">
        <v>5281.8</v>
      </c>
      <c r="G15" s="24">
        <v>20.6</v>
      </c>
      <c r="H15" s="24">
        <v>80</v>
      </c>
      <c r="I15" s="24">
        <v>68.8</v>
      </c>
      <c r="J15" s="24">
        <v>173.5</v>
      </c>
      <c r="K15" s="23">
        <v>3.9</v>
      </c>
      <c r="L15" s="24">
        <v>90.9</v>
      </c>
      <c r="M15" s="25">
        <v>0.4</v>
      </c>
      <c r="N15" s="24">
        <v>1619.6</v>
      </c>
      <c r="O15" s="24">
        <v>147232</v>
      </c>
      <c r="R15" s="45"/>
      <c r="U15" s="45"/>
      <c r="AC15" s="45"/>
      <c r="AD15" s="46"/>
    </row>
    <row r="16" spans="1:30" ht="17.25" customHeight="1" x14ac:dyDescent="0.25">
      <c r="A16" s="28" t="str">
        <f>VLOOKUP(B16,Холдинги!$A:$B,2,0)</f>
        <v>Крутой Медиа</v>
      </c>
      <c r="B16" s="31" t="s">
        <v>15</v>
      </c>
      <c r="C16" s="23">
        <v>1943.8</v>
      </c>
      <c r="D16" s="24">
        <v>7.6</v>
      </c>
      <c r="E16" s="24">
        <v>161</v>
      </c>
      <c r="F16" s="23">
        <v>5150.8</v>
      </c>
      <c r="G16" s="24">
        <v>20.100000000000001</v>
      </c>
      <c r="H16" s="24">
        <v>148</v>
      </c>
      <c r="I16" s="24">
        <v>67.599999999999994</v>
      </c>
      <c r="J16" s="24">
        <v>178.5</v>
      </c>
      <c r="K16" s="23">
        <v>4</v>
      </c>
      <c r="L16" s="24">
        <v>91.2</v>
      </c>
      <c r="M16" s="25">
        <v>0.4</v>
      </c>
      <c r="N16" s="24">
        <v>816.2</v>
      </c>
      <c r="O16" s="24">
        <v>74458</v>
      </c>
      <c r="R16" s="45"/>
      <c r="U16" s="45"/>
      <c r="AC16" s="45"/>
      <c r="AD16" s="46"/>
    </row>
    <row r="17" spans="1:30" ht="17.25" customHeight="1" x14ac:dyDescent="0.25">
      <c r="A17" s="28" t="str">
        <f>VLOOKUP(B17,Холдинги!$A:$B,2,0)</f>
        <v>Крутой Медиа</v>
      </c>
      <c r="B17" s="31" t="s">
        <v>20</v>
      </c>
      <c r="C17" s="23">
        <v>1798.7</v>
      </c>
      <c r="D17" s="24">
        <v>7</v>
      </c>
      <c r="E17" s="24">
        <v>80</v>
      </c>
      <c r="F17" s="23">
        <v>4928.3</v>
      </c>
      <c r="G17" s="24">
        <v>19.2</v>
      </c>
      <c r="H17" s="24">
        <v>84</v>
      </c>
      <c r="I17" s="24">
        <v>73.7</v>
      </c>
      <c r="J17" s="24">
        <v>188.2</v>
      </c>
      <c r="K17" s="23">
        <v>4</v>
      </c>
      <c r="L17" s="24">
        <v>92</v>
      </c>
      <c r="M17" s="25">
        <v>0.4</v>
      </c>
      <c r="N17" s="24">
        <v>1381</v>
      </c>
      <c r="O17" s="24">
        <v>127042</v>
      </c>
      <c r="R17" s="45"/>
      <c r="U17" s="45"/>
      <c r="AC17" s="45"/>
      <c r="AD17" s="46"/>
    </row>
    <row r="18" spans="1:30" ht="17.25" customHeight="1" x14ac:dyDescent="0.25">
      <c r="A18" s="28" t="str">
        <f>VLOOKUP(B18,Холдинги!$A:$B,2,0)</f>
        <v>РМГ</v>
      </c>
      <c r="B18" s="31" t="s">
        <v>8</v>
      </c>
      <c r="C18" s="23">
        <v>1875.6</v>
      </c>
      <c r="D18" s="24">
        <v>7.3</v>
      </c>
      <c r="E18" s="24">
        <v>168</v>
      </c>
      <c r="F18" s="23">
        <v>4679</v>
      </c>
      <c r="G18" s="24">
        <v>18.3</v>
      </c>
      <c r="H18" s="24">
        <v>162</v>
      </c>
      <c r="I18" s="24">
        <v>74.3</v>
      </c>
      <c r="J18" s="24">
        <v>208.5</v>
      </c>
      <c r="K18" s="23">
        <v>4.2</v>
      </c>
      <c r="L18" s="24">
        <v>96.8</v>
      </c>
      <c r="M18" s="25">
        <v>0.4</v>
      </c>
      <c r="N18" s="24">
        <v>434.8</v>
      </c>
      <c r="O18" s="24">
        <v>42083</v>
      </c>
      <c r="R18" s="45"/>
      <c r="U18" s="45"/>
      <c r="AC18" s="45"/>
      <c r="AD18" s="46"/>
    </row>
    <row r="19" spans="1:30" ht="17.25" customHeight="1" x14ac:dyDescent="0.25">
      <c r="A19" s="28" t="str">
        <f>VLOOKUP(B19,Холдинги!$A:$B,2,0)</f>
        <v>ГПМ</v>
      </c>
      <c r="B19" s="31" t="s">
        <v>35</v>
      </c>
      <c r="C19" s="23">
        <v>1508.1</v>
      </c>
      <c r="D19" s="24">
        <v>5.9</v>
      </c>
      <c r="E19" s="24">
        <v>95</v>
      </c>
      <c r="F19" s="23">
        <v>4427.2</v>
      </c>
      <c r="G19" s="24">
        <v>17.3</v>
      </c>
      <c r="H19" s="24">
        <v>98</v>
      </c>
      <c r="I19" s="24">
        <v>69.3</v>
      </c>
      <c r="J19" s="24">
        <v>165.2</v>
      </c>
      <c r="K19" s="23">
        <v>3.1</v>
      </c>
      <c r="L19" s="24">
        <v>72.599999999999994</v>
      </c>
      <c r="M19" s="25">
        <v>0.3</v>
      </c>
      <c r="N19" s="24">
        <v>998.3</v>
      </c>
      <c r="O19" s="24">
        <v>72429</v>
      </c>
      <c r="R19" s="45"/>
      <c r="U19" s="45"/>
      <c r="AC19" s="45"/>
      <c r="AD19" s="46"/>
    </row>
    <row r="20" spans="1:30" x14ac:dyDescent="0.25">
      <c r="A20" s="28" t="str">
        <f>VLOOKUP(B20,Холдинги!$A:$B,2,0)</f>
        <v>Другие</v>
      </c>
      <c r="B20" s="31" t="s">
        <v>68</v>
      </c>
      <c r="C20" s="23">
        <v>1868</v>
      </c>
      <c r="D20" s="24">
        <v>7.3</v>
      </c>
      <c r="E20" s="24">
        <v>185</v>
      </c>
      <c r="F20" s="23">
        <v>4400.3</v>
      </c>
      <c r="G20" s="24">
        <v>17.2</v>
      </c>
      <c r="H20" s="24">
        <v>180</v>
      </c>
      <c r="I20" s="24">
        <v>100.1</v>
      </c>
      <c r="J20" s="24">
        <v>297.5</v>
      </c>
      <c r="K20" s="23">
        <v>5.6</v>
      </c>
      <c r="L20" s="24">
        <v>129.9</v>
      </c>
      <c r="M20" s="25">
        <v>0.5</v>
      </c>
      <c r="N20" s="24">
        <v>197.3</v>
      </c>
      <c r="O20" s="24">
        <v>25622</v>
      </c>
      <c r="R20" s="45"/>
      <c r="U20" s="45"/>
      <c r="AD20" s="46"/>
    </row>
    <row r="21" spans="1:30" x14ac:dyDescent="0.25">
      <c r="A21" s="28" t="str">
        <f>VLOOKUP(B21,Холдинги!$A:$B,2,0)</f>
        <v>РМГ</v>
      </c>
      <c r="B21" s="31" t="s">
        <v>44</v>
      </c>
      <c r="C21" s="23">
        <v>1488.7</v>
      </c>
      <c r="D21" s="24">
        <v>5.8</v>
      </c>
      <c r="E21" s="24">
        <v>117</v>
      </c>
      <c r="F21" s="23">
        <v>4385.1000000000004</v>
      </c>
      <c r="G21" s="24">
        <v>17.100000000000001</v>
      </c>
      <c r="H21" s="24">
        <v>118</v>
      </c>
      <c r="I21" s="24">
        <v>63</v>
      </c>
      <c r="J21" s="24">
        <v>149.69999999999999</v>
      </c>
      <c r="K21" s="23">
        <v>2.8</v>
      </c>
      <c r="L21" s="24">
        <v>65.099999999999994</v>
      </c>
      <c r="M21" s="25">
        <v>0.3</v>
      </c>
      <c r="N21" s="24">
        <v>502.8</v>
      </c>
      <c r="O21" s="24">
        <v>32750</v>
      </c>
      <c r="R21" s="45"/>
      <c r="U21" s="45"/>
      <c r="AD21" s="46"/>
    </row>
    <row r="22" spans="1:30" x14ac:dyDescent="0.25">
      <c r="A22" s="28" t="str">
        <f>VLOOKUP(B22,Холдинги!$A:$B,2,0)</f>
        <v>ММХ</v>
      </c>
      <c r="B22" s="31" t="s">
        <v>19</v>
      </c>
      <c r="C22" s="23">
        <v>1691</v>
      </c>
      <c r="D22" s="24">
        <v>6.6</v>
      </c>
      <c r="E22" s="24">
        <v>127</v>
      </c>
      <c r="F22" s="23">
        <v>4302.8999999999996</v>
      </c>
      <c r="G22" s="24">
        <v>16.8</v>
      </c>
      <c r="H22" s="24">
        <v>123</v>
      </c>
      <c r="I22" s="24">
        <v>80.8</v>
      </c>
      <c r="J22" s="24">
        <v>222.4</v>
      </c>
      <c r="K22" s="23">
        <v>4.0999999999999996</v>
      </c>
      <c r="L22" s="24">
        <v>94.9</v>
      </c>
      <c r="M22" s="25">
        <v>0.4</v>
      </c>
      <c r="N22" s="24">
        <v>773.4</v>
      </c>
      <c r="O22" s="24">
        <v>73408</v>
      </c>
      <c r="R22" s="45"/>
      <c r="U22" s="45"/>
      <c r="AC22" s="45"/>
      <c r="AD22" s="46"/>
    </row>
    <row r="23" spans="1:30" x14ac:dyDescent="0.25">
      <c r="A23" s="28" t="str">
        <f>VLOOKUP(B23,Холдинги!$A:$B,2,0)</f>
        <v>Другие</v>
      </c>
      <c r="B23" s="31" t="s">
        <v>25</v>
      </c>
      <c r="C23" s="23">
        <v>1234.2</v>
      </c>
      <c r="D23" s="24">
        <v>4.8</v>
      </c>
      <c r="E23" s="24">
        <v>66</v>
      </c>
      <c r="F23" s="23">
        <v>3775.9</v>
      </c>
      <c r="G23" s="24">
        <v>14.7</v>
      </c>
      <c r="H23" s="24">
        <v>72</v>
      </c>
      <c r="I23" s="24">
        <v>56.4</v>
      </c>
      <c r="J23" s="24">
        <v>129</v>
      </c>
      <c r="K23" s="23">
        <v>2.1</v>
      </c>
      <c r="L23" s="24">
        <v>48.3</v>
      </c>
      <c r="M23" s="25">
        <v>0.2</v>
      </c>
      <c r="N23" s="24">
        <v>2723.5</v>
      </c>
      <c r="O23" s="24">
        <v>131609</v>
      </c>
      <c r="R23" s="45"/>
      <c r="U23" s="45"/>
      <c r="AD23" s="46"/>
    </row>
    <row r="24" spans="1:30" x14ac:dyDescent="0.25">
      <c r="A24" s="28" t="str">
        <f>VLOOKUP(B24,Холдинги!$A:$B,2,0)</f>
        <v>ГПМ</v>
      </c>
      <c r="B24" s="31" t="s">
        <v>12</v>
      </c>
      <c r="C24" s="23">
        <v>1271.8</v>
      </c>
      <c r="D24" s="24">
        <v>5</v>
      </c>
      <c r="E24" s="24">
        <v>134</v>
      </c>
      <c r="F24" s="23">
        <v>3535.6</v>
      </c>
      <c r="G24" s="24">
        <v>13.8</v>
      </c>
      <c r="H24" s="24">
        <v>133</v>
      </c>
      <c r="I24" s="24">
        <v>61.9</v>
      </c>
      <c r="J24" s="24">
        <v>156</v>
      </c>
      <c r="K24" s="23">
        <v>2.4</v>
      </c>
      <c r="L24" s="24">
        <v>54.7</v>
      </c>
      <c r="M24" s="25">
        <v>0.2</v>
      </c>
      <c r="N24" s="24">
        <v>1051.8</v>
      </c>
      <c r="O24" s="24">
        <v>57536</v>
      </c>
      <c r="R24" s="45"/>
      <c r="U24" s="45"/>
      <c r="AD24" s="46"/>
    </row>
    <row r="25" spans="1:30" x14ac:dyDescent="0.25">
      <c r="A25" s="28" t="str">
        <f>VLOOKUP(B25,Холдинги!$A:$B,2,0)</f>
        <v>ВГТРК</v>
      </c>
      <c r="B25" s="31" t="s">
        <v>7</v>
      </c>
      <c r="C25" s="23">
        <v>1296.9000000000001</v>
      </c>
      <c r="D25" s="24">
        <v>5.0999999999999996</v>
      </c>
      <c r="E25" s="24">
        <v>62</v>
      </c>
      <c r="F25" s="23">
        <v>3045.1</v>
      </c>
      <c r="G25" s="24">
        <v>11.9</v>
      </c>
      <c r="H25" s="24">
        <v>70</v>
      </c>
      <c r="I25" s="24">
        <v>71.099999999999994</v>
      </c>
      <c r="J25" s="24">
        <v>212.1</v>
      </c>
      <c r="K25" s="23">
        <v>2.8</v>
      </c>
      <c r="L25" s="24">
        <v>64.099999999999994</v>
      </c>
      <c r="M25" s="25">
        <v>0.3</v>
      </c>
      <c r="N25" s="24">
        <v>862.6</v>
      </c>
      <c r="O25" s="24">
        <v>55266</v>
      </c>
      <c r="R25" s="45"/>
      <c r="U25" s="45"/>
      <c r="AC25" s="45"/>
      <c r="AD25" s="46"/>
    </row>
    <row r="26" spans="1:30" x14ac:dyDescent="0.25">
      <c r="A26" s="28" t="str">
        <f>VLOOKUP(B26,Холдинги!$A:$B,2,0)</f>
        <v>ЕМГ</v>
      </c>
      <c r="B26" s="31" t="s">
        <v>43</v>
      </c>
      <c r="C26" s="23">
        <v>1290.3</v>
      </c>
      <c r="D26" s="24">
        <v>5</v>
      </c>
      <c r="E26" s="24">
        <v>154</v>
      </c>
      <c r="F26" s="23">
        <v>2970.1</v>
      </c>
      <c r="G26" s="24">
        <v>11.6</v>
      </c>
      <c r="H26" s="24">
        <v>139</v>
      </c>
      <c r="I26" s="24">
        <v>73.8</v>
      </c>
      <c r="J26" s="24">
        <v>224.4</v>
      </c>
      <c r="K26" s="23">
        <v>2.9</v>
      </c>
      <c r="L26" s="24">
        <v>66.099999999999994</v>
      </c>
      <c r="M26" s="25">
        <v>0.3</v>
      </c>
      <c r="N26" s="24">
        <v>731.5</v>
      </c>
      <c r="O26" s="24">
        <v>48377</v>
      </c>
      <c r="R26" s="45"/>
      <c r="U26" s="45"/>
      <c r="AC26" s="45"/>
      <c r="AD26" s="46"/>
    </row>
    <row r="27" spans="1:30" x14ac:dyDescent="0.25">
      <c r="A27" s="28" t="str">
        <f>VLOOKUP(B27,Холдинги!$A:$B,2,0)</f>
        <v>ЕМГ</v>
      </c>
      <c r="B27" s="31" t="s">
        <v>36</v>
      </c>
      <c r="C27" s="23">
        <v>950.2</v>
      </c>
      <c r="D27" s="24">
        <v>3.7</v>
      </c>
      <c r="E27" s="24">
        <v>92</v>
      </c>
      <c r="F27" s="23">
        <v>2660.2</v>
      </c>
      <c r="G27" s="24">
        <v>10.4</v>
      </c>
      <c r="H27" s="24">
        <v>94</v>
      </c>
      <c r="I27" s="24">
        <v>73.5</v>
      </c>
      <c r="J27" s="24">
        <v>183.7</v>
      </c>
      <c r="K27" s="23">
        <v>2.1</v>
      </c>
      <c r="L27" s="24">
        <v>48.5</v>
      </c>
      <c r="M27" s="25">
        <v>0.2</v>
      </c>
      <c r="N27" s="24">
        <v>1088.9000000000001</v>
      </c>
      <c r="O27" s="24">
        <v>52781</v>
      </c>
      <c r="R27" s="45"/>
      <c r="U27" s="45"/>
      <c r="AD27" s="46"/>
    </row>
    <row r="28" spans="1:30" x14ac:dyDescent="0.25">
      <c r="A28" s="28" t="str">
        <f>VLOOKUP(B28,Холдинги!$A:$B,2,0)</f>
        <v>ВГТРК</v>
      </c>
      <c r="B28" s="31" t="s">
        <v>17</v>
      </c>
      <c r="C28" s="23">
        <v>914.5</v>
      </c>
      <c r="D28" s="24">
        <v>3.6</v>
      </c>
      <c r="E28" s="24">
        <v>60</v>
      </c>
      <c r="F28" s="23">
        <v>2637.5</v>
      </c>
      <c r="G28" s="24">
        <v>10.3</v>
      </c>
      <c r="H28" s="24">
        <v>67</v>
      </c>
      <c r="I28" s="24">
        <v>65.2</v>
      </c>
      <c r="J28" s="24">
        <v>158.30000000000001</v>
      </c>
      <c r="K28" s="23">
        <v>1.8</v>
      </c>
      <c r="L28" s="24">
        <v>41.4</v>
      </c>
      <c r="M28" s="25">
        <v>0.2</v>
      </c>
      <c r="N28" s="24">
        <v>1391.6</v>
      </c>
      <c r="O28" s="24">
        <v>57627</v>
      </c>
      <c r="R28" s="45"/>
      <c r="U28" s="45"/>
      <c r="AC28" s="45"/>
      <c r="AD28" s="46"/>
    </row>
    <row r="29" spans="1:30" x14ac:dyDescent="0.25">
      <c r="A29" s="28" t="str">
        <f>VLOOKUP(B29,Холдинги!$A:$B,2,0)</f>
        <v>РМГ</v>
      </c>
      <c r="B29" s="31" t="s">
        <v>22</v>
      </c>
      <c r="C29" s="23">
        <v>945.1</v>
      </c>
      <c r="D29" s="24">
        <v>3.7</v>
      </c>
      <c r="E29" s="24">
        <v>106</v>
      </c>
      <c r="F29" s="23">
        <v>2628.6</v>
      </c>
      <c r="G29" s="24">
        <v>10.3</v>
      </c>
      <c r="H29" s="24">
        <v>112</v>
      </c>
      <c r="I29" s="24">
        <v>71.900000000000006</v>
      </c>
      <c r="J29" s="24">
        <v>180.9</v>
      </c>
      <c r="K29" s="23">
        <v>2</v>
      </c>
      <c r="L29" s="24">
        <v>47.2</v>
      </c>
      <c r="M29" s="25">
        <v>0.2</v>
      </c>
      <c r="N29" s="24">
        <v>965.4</v>
      </c>
      <c r="O29" s="24">
        <v>45542</v>
      </c>
      <c r="U29" s="45"/>
      <c r="AC29" s="45"/>
      <c r="AD29" s="46"/>
    </row>
    <row r="30" spans="1:30" x14ac:dyDescent="0.25">
      <c r="A30" s="28" t="str">
        <f>VLOOKUP(B30,Холдинги!$A:$B,2,0)</f>
        <v>РМГ</v>
      </c>
      <c r="B30" s="31" t="s">
        <v>16</v>
      </c>
      <c r="C30" s="23">
        <v>954.6</v>
      </c>
      <c r="D30" s="24">
        <v>3.7</v>
      </c>
      <c r="E30" s="24">
        <v>148</v>
      </c>
      <c r="F30" s="23">
        <v>2587.4</v>
      </c>
      <c r="G30" s="24">
        <v>10.1</v>
      </c>
      <c r="H30" s="24">
        <v>137</v>
      </c>
      <c r="I30" s="24">
        <v>80.400000000000006</v>
      </c>
      <c r="J30" s="24">
        <v>207.7</v>
      </c>
      <c r="K30" s="23">
        <v>2.2999999999999998</v>
      </c>
      <c r="L30" s="24">
        <v>53.3</v>
      </c>
      <c r="M30" s="25">
        <v>0.2</v>
      </c>
      <c r="N30" s="24">
        <v>719.8</v>
      </c>
      <c r="O30" s="24">
        <v>38375</v>
      </c>
      <c r="U30" s="45"/>
      <c r="AC30" s="45"/>
      <c r="AD30" s="46"/>
    </row>
    <row r="31" spans="1:30" x14ac:dyDescent="0.25">
      <c r="A31" s="28" t="str">
        <f>VLOOKUP(B31,Холдинги!$A:$B,2,0)</f>
        <v>ВГТРК</v>
      </c>
      <c r="B31" s="31" t="s">
        <v>24</v>
      </c>
      <c r="C31" s="23">
        <v>756.1</v>
      </c>
      <c r="D31" s="24">
        <v>3</v>
      </c>
      <c r="E31" s="24">
        <v>53</v>
      </c>
      <c r="F31" s="23">
        <v>2095.1</v>
      </c>
      <c r="G31" s="24">
        <v>8.1999999999999993</v>
      </c>
      <c r="H31" s="24">
        <v>64</v>
      </c>
      <c r="I31" s="24">
        <v>54.9</v>
      </c>
      <c r="J31" s="24">
        <v>138.69999999999999</v>
      </c>
      <c r="K31" s="23">
        <v>1.3</v>
      </c>
      <c r="L31" s="24">
        <v>28.8</v>
      </c>
      <c r="M31" s="25">
        <v>0.1</v>
      </c>
      <c r="N31" s="24">
        <v>2455.5</v>
      </c>
      <c r="O31" s="24">
        <v>70803</v>
      </c>
      <c r="R31" s="45"/>
      <c r="U31" s="45"/>
      <c r="AC31" s="45"/>
      <c r="AD31" s="46"/>
    </row>
    <row r="32" spans="1:30" x14ac:dyDescent="0.25">
      <c r="A32" s="28" t="str">
        <f>VLOOKUP(B32,Холдинги!$A:$B,2,0)</f>
        <v>ГПМ</v>
      </c>
      <c r="B32" s="31" t="s">
        <v>9</v>
      </c>
      <c r="C32" s="23">
        <v>664.1</v>
      </c>
      <c r="D32" s="24">
        <v>2.6</v>
      </c>
      <c r="E32" s="24">
        <v>114</v>
      </c>
      <c r="F32" s="23">
        <v>1949.4</v>
      </c>
      <c r="G32" s="24">
        <v>7.6</v>
      </c>
      <c r="H32" s="24">
        <v>115</v>
      </c>
      <c r="I32" s="24">
        <v>64.8</v>
      </c>
      <c r="J32" s="24">
        <v>154.6</v>
      </c>
      <c r="K32" s="23">
        <v>1.3</v>
      </c>
      <c r="L32" s="24">
        <v>29.9</v>
      </c>
      <c r="M32" s="25">
        <v>0.1</v>
      </c>
      <c r="N32" s="24">
        <v>1117.3</v>
      </c>
      <c r="O32" s="24">
        <v>33401</v>
      </c>
      <c r="U32" s="45"/>
      <c r="AC32" s="45"/>
      <c r="AD32" s="46"/>
    </row>
    <row r="33" spans="1:30" x14ac:dyDescent="0.25">
      <c r="A33" s="28" t="str">
        <f>VLOOKUP(B33,Холдинги!$A:$B,2,0)</f>
        <v>Ру медиа</v>
      </c>
      <c r="B33" s="31" t="s">
        <v>6</v>
      </c>
      <c r="C33" s="23">
        <v>719.2</v>
      </c>
      <c r="D33" s="24">
        <v>2.8</v>
      </c>
      <c r="E33" s="24">
        <v>83</v>
      </c>
      <c r="F33" s="23">
        <v>1687.7</v>
      </c>
      <c r="G33" s="24">
        <v>6.6</v>
      </c>
      <c r="H33" s="24">
        <v>90</v>
      </c>
      <c r="I33" s="24">
        <v>57.5</v>
      </c>
      <c r="J33" s="24">
        <v>171.4</v>
      </c>
      <c r="K33" s="23">
        <v>1.2</v>
      </c>
      <c r="L33" s="24">
        <v>28.7</v>
      </c>
      <c r="M33" s="25">
        <v>0.1</v>
      </c>
      <c r="N33" s="24">
        <v>1814</v>
      </c>
      <c r="O33" s="24">
        <v>52070</v>
      </c>
      <c r="R33" s="45"/>
      <c r="U33" s="45"/>
      <c r="AC33" s="45"/>
      <c r="AD33" s="46"/>
    </row>
    <row r="34" spans="1:30" x14ac:dyDescent="0.25">
      <c r="A34" s="28" t="str">
        <f>VLOOKUP(B34,Холдинги!$A:$B,2,0)</f>
        <v>ММХ</v>
      </c>
      <c r="B34" s="31" t="s">
        <v>32</v>
      </c>
      <c r="C34" s="23">
        <v>543.79999999999995</v>
      </c>
      <c r="D34" s="24">
        <v>2.1</v>
      </c>
      <c r="E34" s="24">
        <v>102</v>
      </c>
      <c r="F34" s="23">
        <v>1493.6</v>
      </c>
      <c r="G34" s="24">
        <v>5.8</v>
      </c>
      <c r="H34" s="24">
        <v>89</v>
      </c>
      <c r="I34" s="24">
        <v>79.599999999999994</v>
      </c>
      <c r="J34" s="24">
        <v>202.7</v>
      </c>
      <c r="K34" s="23">
        <v>1.3</v>
      </c>
      <c r="L34" s="24">
        <v>30</v>
      </c>
      <c r="M34" s="25">
        <v>0.1</v>
      </c>
      <c r="N34" s="24">
        <v>827.7</v>
      </c>
      <c r="O34" s="24">
        <v>24866</v>
      </c>
      <c r="R34" s="45"/>
      <c r="U34" s="45"/>
      <c r="AC34" s="45"/>
      <c r="AD34" s="46"/>
    </row>
    <row r="35" spans="1:30" x14ac:dyDescent="0.25">
      <c r="A35" s="28" t="e">
        <f>VLOOKUP(B35,Холдинги!$A:$B,2,0)</f>
        <v>#N/A</v>
      </c>
      <c r="B35" s="31" t="s">
        <v>112</v>
      </c>
      <c r="C35" s="23">
        <v>484.8</v>
      </c>
      <c r="D35" s="24">
        <v>1.9</v>
      </c>
      <c r="E35" s="24">
        <v>167</v>
      </c>
      <c r="F35" s="23">
        <v>1280.9000000000001</v>
      </c>
      <c r="G35" s="24">
        <v>5</v>
      </c>
      <c r="H35" s="24">
        <v>158</v>
      </c>
      <c r="I35" s="24">
        <v>53.4</v>
      </c>
      <c r="J35" s="24">
        <v>141.6</v>
      </c>
      <c r="K35" s="23">
        <v>0.8</v>
      </c>
      <c r="L35" s="24">
        <v>18</v>
      </c>
      <c r="M35" s="25">
        <v>0.1</v>
      </c>
      <c r="N35" s="24">
        <v>1629.6</v>
      </c>
      <c r="O35" s="24">
        <v>29320</v>
      </c>
      <c r="R35" s="45"/>
      <c r="U35" s="45"/>
      <c r="AC35" s="45"/>
      <c r="AD35" s="46"/>
    </row>
    <row r="36" spans="1:30" x14ac:dyDescent="0.25">
      <c r="A36" s="28" t="str">
        <f>VLOOKUP(B36,Холдинги!$A:$B,2,0)</f>
        <v>Другие</v>
      </c>
      <c r="B36" s="31" t="s">
        <v>42</v>
      </c>
      <c r="C36" s="23">
        <v>366</v>
      </c>
      <c r="D36" s="24">
        <v>1.4</v>
      </c>
      <c r="E36" s="24">
        <v>57</v>
      </c>
      <c r="F36" s="23">
        <v>1196.5</v>
      </c>
      <c r="G36" s="24">
        <v>4.7</v>
      </c>
      <c r="H36" s="24">
        <v>69</v>
      </c>
      <c r="I36" s="24">
        <v>55.8</v>
      </c>
      <c r="J36" s="24">
        <v>119.6</v>
      </c>
      <c r="K36" s="23">
        <v>0.6</v>
      </c>
      <c r="L36" s="24">
        <v>14.2</v>
      </c>
      <c r="M36" s="25">
        <v>0.1</v>
      </c>
      <c r="N36" s="24">
        <v>2927.2</v>
      </c>
      <c r="O36" s="24">
        <v>41542</v>
      </c>
      <c r="R36" s="45"/>
      <c r="U36" s="45"/>
      <c r="AD36" s="46"/>
    </row>
    <row r="37" spans="1:30" x14ac:dyDescent="0.25">
      <c r="A37" s="28" t="e">
        <f>VLOOKUP(B37,Холдинги!$A:$B,2,0)</f>
        <v>#N/A</v>
      </c>
      <c r="B37" s="31" t="s">
        <v>120</v>
      </c>
      <c r="C37" s="23">
        <v>412</v>
      </c>
      <c r="D37" s="24">
        <v>1.6</v>
      </c>
      <c r="E37" s="24">
        <v>57</v>
      </c>
      <c r="F37" s="23">
        <v>1128.4000000000001</v>
      </c>
      <c r="G37" s="24">
        <v>4.4000000000000004</v>
      </c>
      <c r="H37" s="24">
        <v>65</v>
      </c>
      <c r="I37" s="24">
        <v>66.2</v>
      </c>
      <c r="J37" s="24">
        <v>169.2</v>
      </c>
      <c r="K37" s="23">
        <v>0.8</v>
      </c>
      <c r="L37" s="24">
        <v>18.899999999999999</v>
      </c>
      <c r="M37" s="25">
        <v>0.1</v>
      </c>
      <c r="N37" s="24">
        <v>747.6</v>
      </c>
      <c r="O37" s="24">
        <v>14158</v>
      </c>
      <c r="U37" s="45"/>
      <c r="AC37" s="45"/>
      <c r="AD37" s="46"/>
    </row>
    <row r="38" spans="1:30" x14ac:dyDescent="0.25">
      <c r="A38" s="28" t="str">
        <f>VLOOKUP(B38,Холдинги!$A:$B,2,0)</f>
        <v>Другие</v>
      </c>
      <c r="B38" s="31" t="s">
        <v>69</v>
      </c>
      <c r="C38" s="23">
        <v>379.8</v>
      </c>
      <c r="D38" s="24">
        <v>1.5</v>
      </c>
      <c r="E38" s="24">
        <v>110</v>
      </c>
      <c r="F38" s="23">
        <v>1113.5999999999999</v>
      </c>
      <c r="G38" s="24">
        <v>4.3</v>
      </c>
      <c r="H38" s="24">
        <v>106</v>
      </c>
      <c r="I38" s="24">
        <v>64.5</v>
      </c>
      <c r="J38" s="24">
        <v>154</v>
      </c>
      <c r="K38" s="23">
        <v>0.7</v>
      </c>
      <c r="L38" s="24">
        <v>17</v>
      </c>
      <c r="M38" s="25">
        <v>0.1</v>
      </c>
      <c r="N38" s="24">
        <v>194.8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12000000}">
    <sortState xmlns:xlrd2="http://schemas.microsoft.com/office/spreadsheetml/2017/richdata2" ref="A9:O40">
      <sortCondition descending="1" ref="G8"/>
    </sortState>
  </autoFilter>
  <mergeCells count="1">
    <mergeCell ref="B7:E7"/>
  </mergeCells>
  <conditionalFormatting sqref="A9:O38">
    <cfRule type="expression" dxfId="17" priority="14">
      <formula>$A9="ГПМ"</formula>
    </cfRule>
  </conditionalFormatting>
  <conditionalFormatting sqref="B39">
    <cfRule type="expression" dxfId="16" priority="2">
      <formula>$A39="ГПМ"</formula>
    </cfRule>
  </conditionalFormatting>
  <conditionalFormatting sqref="C39:O39">
    <cfRule type="expression" dxfId="15" priority="1">
      <formula>$A39="ДРР"</formula>
    </cfRule>
  </conditionalFormatting>
  <conditionalFormatting sqref="A39">
    <cfRule type="expression" dxfId="14" priority="4">
      <formula>$A39="ГПМ"</formula>
    </cfRule>
  </conditionalFormatting>
  <conditionalFormatting sqref="C40:O50">
    <cfRule type="expression" dxfId="13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D51"/>
  <sheetViews>
    <sheetView topLeftCell="B1" zoomScale="80" zoomScaleNormal="80" workbookViewId="0">
      <selection activeCell="B1" sqref="B1"/>
    </sheetView>
  </sheetViews>
  <sheetFormatPr defaultColWidth="9.140625" defaultRowHeight="15" x14ac:dyDescent="0.25"/>
  <cols>
    <col min="1" max="1" width="13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2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7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7"/>
      <c r="B3" s="2" t="s">
        <v>121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7"/>
      <c r="B4" s="2" t="s">
        <v>110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7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7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7"/>
      <c r="B7" s="47" t="s">
        <v>71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28" t="str">
        <f>VLOOKUP(B9,Холдинги!$A:$B,2,0)</f>
        <v>ГПМ</v>
      </c>
      <c r="B9" s="31" t="s">
        <v>109</v>
      </c>
      <c r="C9" s="23">
        <v>6841</v>
      </c>
      <c r="D9" s="24">
        <v>19.3</v>
      </c>
      <c r="E9" s="24">
        <v>88</v>
      </c>
      <c r="F9" s="24">
        <v>15904.7</v>
      </c>
      <c r="G9" s="24">
        <v>44.9</v>
      </c>
      <c r="H9" s="24">
        <v>94</v>
      </c>
      <c r="I9" s="24">
        <v>81.400000000000006</v>
      </c>
      <c r="J9" s="24">
        <v>245.1</v>
      </c>
      <c r="K9" s="23">
        <v>12.8</v>
      </c>
      <c r="L9" s="24">
        <v>386.8</v>
      </c>
      <c r="M9" s="25">
        <v>1.1000000000000001</v>
      </c>
      <c r="N9" s="24">
        <v>780.3</v>
      </c>
      <c r="O9" s="24">
        <v>301786</v>
      </c>
    </row>
    <row r="10" spans="1:30" ht="17.25" customHeight="1" x14ac:dyDescent="0.25">
      <c r="A10" s="28" t="str">
        <f>VLOOKUP(B10,Холдинги!$A:$B,2,0)</f>
        <v>ГПМ</v>
      </c>
      <c r="B10" s="31" t="s">
        <v>5</v>
      </c>
      <c r="C10" s="23">
        <v>3900.5</v>
      </c>
      <c r="D10" s="24">
        <v>11</v>
      </c>
      <c r="E10" s="24">
        <v>89</v>
      </c>
      <c r="F10" s="23">
        <v>11027.7</v>
      </c>
      <c r="G10" s="24">
        <v>31.1</v>
      </c>
      <c r="H10" s="24">
        <v>96</v>
      </c>
      <c r="I10" s="24">
        <v>57.6</v>
      </c>
      <c r="J10" s="24">
        <v>142.69999999999999</v>
      </c>
      <c r="K10" s="23">
        <v>5.2</v>
      </c>
      <c r="L10" s="24">
        <v>156.1</v>
      </c>
      <c r="M10" s="25">
        <v>0.4</v>
      </c>
      <c r="N10" s="24">
        <v>1146.5</v>
      </c>
      <c r="O10" s="24">
        <v>178929</v>
      </c>
    </row>
    <row r="11" spans="1:30" ht="17.25" customHeight="1" x14ac:dyDescent="0.25">
      <c r="A11" s="28" t="str">
        <f>VLOOKUP(B11,Холдинги!$A:$B,2,0)</f>
        <v>ЕМГ</v>
      </c>
      <c r="B11" s="40" t="s">
        <v>98</v>
      </c>
      <c r="C11" s="23">
        <v>4101.8999999999996</v>
      </c>
      <c r="D11" s="24">
        <v>11.6</v>
      </c>
      <c r="E11" s="24">
        <v>97</v>
      </c>
      <c r="F11" s="23">
        <v>10989</v>
      </c>
      <c r="G11" s="24">
        <v>31</v>
      </c>
      <c r="H11" s="24">
        <v>100</v>
      </c>
      <c r="I11" s="24">
        <v>65.7</v>
      </c>
      <c r="J11" s="24">
        <v>171.7</v>
      </c>
      <c r="K11" s="23">
        <v>6.2</v>
      </c>
      <c r="L11" s="24">
        <v>187.2</v>
      </c>
      <c r="M11" s="25">
        <v>0.5</v>
      </c>
      <c r="N11" s="24">
        <v>954.1</v>
      </c>
      <c r="O11" s="24">
        <v>178567</v>
      </c>
      <c r="Q11" s="45"/>
      <c r="R11" s="45"/>
      <c r="T11" s="45"/>
      <c r="U11" s="45"/>
      <c r="AC11" s="46"/>
      <c r="AD11" s="46"/>
    </row>
    <row r="12" spans="1:30" ht="17.25" customHeight="1" x14ac:dyDescent="0.25">
      <c r="A12" s="28" t="str">
        <f>VLOOKUP(B12,Холдинги!$A:$B,2,0)</f>
        <v>ЕМГ</v>
      </c>
      <c r="B12" s="31" t="s">
        <v>11</v>
      </c>
      <c r="C12" s="23">
        <v>4439.3</v>
      </c>
      <c r="D12" s="24">
        <v>12.5</v>
      </c>
      <c r="E12" s="24">
        <v>96</v>
      </c>
      <c r="F12" s="23">
        <v>10937.5</v>
      </c>
      <c r="G12" s="24">
        <v>30.9</v>
      </c>
      <c r="H12" s="24">
        <v>99</v>
      </c>
      <c r="I12" s="24">
        <v>71.3</v>
      </c>
      <c r="J12" s="24">
        <v>202.4</v>
      </c>
      <c r="K12" s="23">
        <v>7.3</v>
      </c>
      <c r="L12" s="24">
        <v>219.7</v>
      </c>
      <c r="M12" s="25">
        <v>0.6</v>
      </c>
      <c r="N12" s="24">
        <v>1149.7</v>
      </c>
      <c r="O12" s="24">
        <v>252550</v>
      </c>
      <c r="Q12" s="45"/>
      <c r="R12" s="45"/>
      <c r="T12" s="45"/>
      <c r="U12" s="45"/>
      <c r="AB12" s="45"/>
      <c r="AC12" s="45"/>
      <c r="AD12" s="46"/>
    </row>
    <row r="13" spans="1:30" ht="17.25" customHeight="1" x14ac:dyDescent="0.25">
      <c r="A13" s="28" t="str">
        <f>VLOOKUP(B13,Холдинги!$A:$B,2,0)</f>
        <v>РМГ</v>
      </c>
      <c r="B13" s="31" t="s">
        <v>31</v>
      </c>
      <c r="C13" s="23">
        <v>3914</v>
      </c>
      <c r="D13" s="24">
        <v>11</v>
      </c>
      <c r="E13" s="24">
        <v>103</v>
      </c>
      <c r="F13" s="24">
        <v>10245.9</v>
      </c>
      <c r="G13" s="24">
        <v>28.9</v>
      </c>
      <c r="H13" s="24">
        <v>103</v>
      </c>
      <c r="I13" s="24">
        <v>71.099999999999994</v>
      </c>
      <c r="J13" s="24">
        <v>190</v>
      </c>
      <c r="K13" s="23">
        <v>6.4</v>
      </c>
      <c r="L13" s="24">
        <v>193.1</v>
      </c>
      <c r="M13" s="25">
        <v>0.5</v>
      </c>
      <c r="N13" s="24">
        <v>849.7</v>
      </c>
      <c r="O13" s="24">
        <v>164083</v>
      </c>
      <c r="Q13" s="45"/>
      <c r="R13" s="45"/>
      <c r="T13" s="45"/>
      <c r="U13" s="45"/>
      <c r="AC13" s="46"/>
      <c r="AD13" s="46"/>
    </row>
    <row r="14" spans="1:30" ht="17.25" customHeight="1" x14ac:dyDescent="0.25">
      <c r="A14" s="28" t="str">
        <f>VLOOKUP(B14,Холдинги!$A:$B,2,0)</f>
        <v>ЕМГ</v>
      </c>
      <c r="B14" s="31" t="s">
        <v>29</v>
      </c>
      <c r="C14" s="23">
        <v>3242</v>
      </c>
      <c r="D14" s="24">
        <v>9.1</v>
      </c>
      <c r="E14" s="24">
        <v>89</v>
      </c>
      <c r="F14" s="24">
        <v>8432</v>
      </c>
      <c r="G14" s="24">
        <v>23.8</v>
      </c>
      <c r="H14" s="24">
        <v>92</v>
      </c>
      <c r="I14" s="24">
        <v>70.400000000000006</v>
      </c>
      <c r="J14" s="24">
        <v>189.4</v>
      </c>
      <c r="K14" s="23">
        <v>5.2</v>
      </c>
      <c r="L14" s="24">
        <v>158.4</v>
      </c>
      <c r="M14" s="25">
        <v>0.4</v>
      </c>
      <c r="N14" s="24">
        <v>929.3</v>
      </c>
      <c r="O14" s="24">
        <v>147232</v>
      </c>
      <c r="Q14" s="45"/>
      <c r="R14" s="45"/>
      <c r="T14" s="45"/>
      <c r="U14" s="45"/>
      <c r="AC14" s="46"/>
      <c r="AD14" s="46"/>
    </row>
    <row r="15" spans="1:30" ht="17.25" customHeight="1" x14ac:dyDescent="0.25">
      <c r="A15" s="28" t="str">
        <f>VLOOKUP(B15,Холдинги!$A:$B,2,0)</f>
        <v>Крутой Медиа</v>
      </c>
      <c r="B15" s="31" t="s">
        <v>20</v>
      </c>
      <c r="C15" s="23">
        <v>3186.9</v>
      </c>
      <c r="D15" s="24">
        <v>9</v>
      </c>
      <c r="E15" s="24">
        <v>102</v>
      </c>
      <c r="F15" s="24">
        <v>8308.2999999999993</v>
      </c>
      <c r="G15" s="24">
        <v>23.4</v>
      </c>
      <c r="H15" s="24">
        <v>102</v>
      </c>
      <c r="I15" s="24">
        <v>84.5</v>
      </c>
      <c r="J15" s="24">
        <v>226.8</v>
      </c>
      <c r="K15" s="23">
        <v>6.2</v>
      </c>
      <c r="L15" s="24">
        <v>186.9</v>
      </c>
      <c r="M15" s="25">
        <v>0.5</v>
      </c>
      <c r="N15" s="24">
        <v>679.7</v>
      </c>
      <c r="O15" s="24">
        <v>127042</v>
      </c>
      <c r="R15" s="45"/>
      <c r="T15" s="45"/>
      <c r="U15" s="45"/>
      <c r="AB15" s="45"/>
      <c r="AC15" s="46"/>
      <c r="AD15" s="46"/>
    </row>
    <row r="16" spans="1:30" ht="17.25" customHeight="1" x14ac:dyDescent="0.25">
      <c r="A16" s="28" t="str">
        <f>VLOOKUP(B16,Холдинги!$A:$B,2,0)</f>
        <v>Другие</v>
      </c>
      <c r="B16" s="31" t="s">
        <v>25</v>
      </c>
      <c r="C16" s="23">
        <v>2278.4</v>
      </c>
      <c r="D16" s="24">
        <v>6.4</v>
      </c>
      <c r="E16" s="24">
        <v>87</v>
      </c>
      <c r="F16" s="24">
        <v>6988</v>
      </c>
      <c r="G16" s="24">
        <v>19.7</v>
      </c>
      <c r="H16" s="24">
        <v>97</v>
      </c>
      <c r="I16" s="24">
        <v>66.8</v>
      </c>
      <c r="J16" s="24">
        <v>152.4</v>
      </c>
      <c r="K16" s="23">
        <v>3.5</v>
      </c>
      <c r="L16" s="24">
        <v>105.6</v>
      </c>
      <c r="M16" s="25">
        <v>0.3</v>
      </c>
      <c r="N16" s="24">
        <v>1246</v>
      </c>
      <c r="O16" s="24">
        <v>131609</v>
      </c>
      <c r="Q16" s="45"/>
      <c r="R16" s="45"/>
      <c r="T16" s="45"/>
      <c r="U16" s="45"/>
      <c r="AC16" s="46"/>
      <c r="AD16" s="46"/>
    </row>
    <row r="17" spans="1:30" ht="17.25" customHeight="1" x14ac:dyDescent="0.25">
      <c r="A17" s="28" t="str">
        <f>VLOOKUP(B17,Холдинги!$A:$B,2,0)</f>
        <v>ГПМ</v>
      </c>
      <c r="B17" s="31" t="s">
        <v>35</v>
      </c>
      <c r="C17" s="23">
        <v>1806.3</v>
      </c>
      <c r="D17" s="24">
        <v>5.0999999999999996</v>
      </c>
      <c r="E17" s="24">
        <v>82</v>
      </c>
      <c r="F17" s="24">
        <v>5560</v>
      </c>
      <c r="G17" s="24">
        <v>15.7</v>
      </c>
      <c r="H17" s="24">
        <v>89</v>
      </c>
      <c r="I17" s="24">
        <v>61.1</v>
      </c>
      <c r="J17" s="24">
        <v>138.9</v>
      </c>
      <c r="K17" s="23">
        <v>2.5</v>
      </c>
      <c r="L17" s="24">
        <v>76.599999999999994</v>
      </c>
      <c r="M17" s="25">
        <v>0.2</v>
      </c>
      <c r="N17" s="24">
        <v>945</v>
      </c>
      <c r="O17" s="24">
        <v>72429</v>
      </c>
      <c r="Q17" s="45"/>
      <c r="R17" s="45"/>
      <c r="T17" s="45"/>
      <c r="U17" s="45"/>
      <c r="AC17" s="46"/>
      <c r="AD17" s="46"/>
    </row>
    <row r="18" spans="1:30" ht="17.25" customHeight="1" x14ac:dyDescent="0.25">
      <c r="A18" s="28" t="str">
        <f>VLOOKUP(B18,Холдинги!$A:$B,2,0)</f>
        <v>ВГТРК</v>
      </c>
      <c r="B18" s="31" t="s">
        <v>7</v>
      </c>
      <c r="C18" s="23">
        <v>2340.1</v>
      </c>
      <c r="D18" s="24">
        <v>6.6</v>
      </c>
      <c r="E18" s="24">
        <v>81</v>
      </c>
      <c r="F18" s="24">
        <v>5223.3</v>
      </c>
      <c r="G18" s="24">
        <v>14.7</v>
      </c>
      <c r="H18" s="24">
        <v>87</v>
      </c>
      <c r="I18" s="24">
        <v>103.3</v>
      </c>
      <c r="J18" s="24">
        <v>324.10000000000002</v>
      </c>
      <c r="K18" s="23">
        <v>5.6</v>
      </c>
      <c r="L18" s="24">
        <v>167.9</v>
      </c>
      <c r="M18" s="25">
        <v>0.5</v>
      </c>
      <c r="N18" s="24">
        <v>329.1</v>
      </c>
      <c r="O18" s="24">
        <v>55266</v>
      </c>
      <c r="Q18" s="45"/>
      <c r="R18" s="45"/>
      <c r="T18" s="45"/>
      <c r="U18" s="45"/>
      <c r="AC18" s="45"/>
      <c r="AD18" s="46"/>
    </row>
    <row r="19" spans="1:30" ht="17.25" customHeight="1" x14ac:dyDescent="0.25">
      <c r="A19" s="28" t="str">
        <f>VLOOKUP(B19,Холдинги!$A:$B,2,0)</f>
        <v>ГПМ</v>
      </c>
      <c r="B19" s="31" t="s">
        <v>27</v>
      </c>
      <c r="C19" s="23">
        <v>1976.2</v>
      </c>
      <c r="D19" s="24">
        <v>5.6</v>
      </c>
      <c r="E19" s="24">
        <v>89</v>
      </c>
      <c r="F19" s="24">
        <v>5177.1000000000004</v>
      </c>
      <c r="G19" s="24">
        <v>14.6</v>
      </c>
      <c r="H19" s="24">
        <v>89</v>
      </c>
      <c r="I19" s="24">
        <v>65.7</v>
      </c>
      <c r="J19" s="24">
        <v>175.5</v>
      </c>
      <c r="K19" s="23">
        <v>3</v>
      </c>
      <c r="L19" s="24">
        <v>90.1</v>
      </c>
      <c r="M19" s="25">
        <v>0.3</v>
      </c>
      <c r="N19" s="24">
        <v>1133.9000000000001</v>
      </c>
      <c r="O19" s="24">
        <v>102220</v>
      </c>
      <c r="R19" s="45"/>
      <c r="T19" s="45"/>
      <c r="U19" s="45"/>
      <c r="AC19" s="46"/>
      <c r="AD19" s="46"/>
    </row>
    <row r="20" spans="1:30" x14ac:dyDescent="0.25">
      <c r="A20" s="28" t="str">
        <f>VLOOKUP(B20,Холдинги!$A:$B,2,0)</f>
        <v>РМГ</v>
      </c>
      <c r="B20" s="31" t="s">
        <v>44</v>
      </c>
      <c r="C20" s="23">
        <v>1818.4</v>
      </c>
      <c r="D20" s="24">
        <v>5.0999999999999996</v>
      </c>
      <c r="E20" s="24">
        <v>103</v>
      </c>
      <c r="F20" s="24">
        <v>5169.1000000000004</v>
      </c>
      <c r="G20" s="24">
        <v>14.6</v>
      </c>
      <c r="H20" s="24">
        <v>100</v>
      </c>
      <c r="I20" s="24">
        <v>58.4</v>
      </c>
      <c r="J20" s="24">
        <v>143.9</v>
      </c>
      <c r="K20" s="23">
        <v>2.4</v>
      </c>
      <c r="L20" s="24">
        <v>73.8</v>
      </c>
      <c r="M20" s="25">
        <v>0.2</v>
      </c>
      <c r="N20" s="24">
        <v>444</v>
      </c>
      <c r="O20" s="24">
        <v>32750</v>
      </c>
      <c r="Q20" s="45"/>
      <c r="R20" s="45"/>
      <c r="T20" s="45"/>
      <c r="U20" s="45"/>
      <c r="AC20" s="46"/>
      <c r="AD20" s="46"/>
    </row>
    <row r="21" spans="1:30" x14ac:dyDescent="0.25">
      <c r="A21" s="28" t="str">
        <f>VLOOKUP(B21,Холдинги!$A:$B,2,0)</f>
        <v>Крутой Медиа</v>
      </c>
      <c r="B21" s="31" t="s">
        <v>15</v>
      </c>
      <c r="C21" s="23">
        <v>1740.4</v>
      </c>
      <c r="D21" s="24">
        <v>4.9000000000000004</v>
      </c>
      <c r="E21" s="24">
        <v>104</v>
      </c>
      <c r="F21" s="24">
        <v>5163.1000000000004</v>
      </c>
      <c r="G21" s="24">
        <v>14.6</v>
      </c>
      <c r="H21" s="24">
        <v>107</v>
      </c>
      <c r="I21" s="24">
        <v>61.9</v>
      </c>
      <c r="J21" s="24">
        <v>146.1</v>
      </c>
      <c r="K21" s="23">
        <v>2.5</v>
      </c>
      <c r="L21" s="24">
        <v>74.900000000000006</v>
      </c>
      <c r="M21" s="25">
        <v>0.2</v>
      </c>
      <c r="N21" s="24">
        <v>994.7</v>
      </c>
      <c r="O21" s="24">
        <v>74458</v>
      </c>
      <c r="R21" s="45"/>
      <c r="T21" s="45"/>
      <c r="U21" s="45"/>
      <c r="AC21" s="45"/>
      <c r="AD21" s="46"/>
    </row>
    <row r="22" spans="1:30" x14ac:dyDescent="0.25">
      <c r="A22" s="28" t="str">
        <f>VLOOKUP(B22,Холдинги!$A:$B,2,0)</f>
        <v>ВГТРК</v>
      </c>
      <c r="B22" s="31" t="s">
        <v>17</v>
      </c>
      <c r="C22" s="23">
        <v>1894.1</v>
      </c>
      <c r="D22" s="24">
        <v>5.3</v>
      </c>
      <c r="E22" s="24">
        <v>89</v>
      </c>
      <c r="F22" s="23">
        <v>5104.5</v>
      </c>
      <c r="G22" s="24">
        <v>14.4</v>
      </c>
      <c r="H22" s="24">
        <v>93</v>
      </c>
      <c r="I22" s="24">
        <v>85.3</v>
      </c>
      <c r="J22" s="24">
        <v>221.6</v>
      </c>
      <c r="K22" s="23">
        <v>3.7</v>
      </c>
      <c r="L22" s="24">
        <v>112.2</v>
      </c>
      <c r="M22" s="25">
        <v>0.3</v>
      </c>
      <c r="N22" s="24">
        <v>513.5</v>
      </c>
      <c r="O22" s="24">
        <v>57627</v>
      </c>
      <c r="Q22" s="45"/>
      <c r="R22" s="45"/>
      <c r="T22" s="45"/>
      <c r="U22" s="45"/>
      <c r="AC22" s="46"/>
      <c r="AD22" s="46"/>
    </row>
    <row r="23" spans="1:30" x14ac:dyDescent="0.25">
      <c r="A23" s="28" t="str">
        <f>VLOOKUP(B23,Холдинги!$A:$B,2,0)</f>
        <v>ВГТРК</v>
      </c>
      <c r="B23" s="31" t="s">
        <v>24</v>
      </c>
      <c r="C23" s="23">
        <v>1970.4</v>
      </c>
      <c r="D23" s="24">
        <v>5.6</v>
      </c>
      <c r="E23" s="24">
        <v>100</v>
      </c>
      <c r="F23" s="24">
        <v>4541.8999999999996</v>
      </c>
      <c r="G23" s="24">
        <v>12.8</v>
      </c>
      <c r="H23" s="24">
        <v>100</v>
      </c>
      <c r="I23" s="24">
        <v>133.1</v>
      </c>
      <c r="J23" s="24">
        <v>404.1</v>
      </c>
      <c r="K23" s="23">
        <v>6</v>
      </c>
      <c r="L23" s="24">
        <v>182.1</v>
      </c>
      <c r="M23" s="25">
        <v>0.5</v>
      </c>
      <c r="N23" s="24">
        <v>388.9</v>
      </c>
      <c r="O23" s="24">
        <v>70803</v>
      </c>
      <c r="Q23" s="45"/>
      <c r="R23" s="45"/>
      <c r="T23" s="45"/>
      <c r="U23" s="45"/>
      <c r="AC23" s="45"/>
      <c r="AD23" s="46"/>
    </row>
    <row r="24" spans="1:30" x14ac:dyDescent="0.25">
      <c r="A24" s="28" t="str">
        <f>VLOOKUP(B24,Холдинги!$A:$B,2,0)</f>
        <v>ММХ</v>
      </c>
      <c r="B24" s="31" t="s">
        <v>19</v>
      </c>
      <c r="C24" s="23">
        <v>1494.4</v>
      </c>
      <c r="D24" s="24">
        <v>4.2</v>
      </c>
      <c r="E24" s="24">
        <v>81</v>
      </c>
      <c r="F24" s="24">
        <v>4149.3999999999996</v>
      </c>
      <c r="G24" s="24">
        <v>11.7</v>
      </c>
      <c r="H24" s="24">
        <v>86</v>
      </c>
      <c r="I24" s="24">
        <v>69.599999999999994</v>
      </c>
      <c r="J24" s="24">
        <v>175.4</v>
      </c>
      <c r="K24" s="23">
        <v>2.4</v>
      </c>
      <c r="L24" s="24">
        <v>72.2</v>
      </c>
      <c r="M24" s="25">
        <v>0.2</v>
      </c>
      <c r="N24" s="24">
        <v>1016.8</v>
      </c>
      <c r="O24" s="24">
        <v>73408</v>
      </c>
      <c r="R24" s="45"/>
      <c r="T24" s="45"/>
      <c r="U24" s="45"/>
      <c r="AC24" s="46"/>
      <c r="AD24" s="46"/>
    </row>
    <row r="25" spans="1:30" x14ac:dyDescent="0.25">
      <c r="A25" s="28" t="str">
        <f>VLOOKUP(B25,Холдинги!$A:$B,2,0)</f>
        <v>ЕМГ</v>
      </c>
      <c r="B25" s="31" t="s">
        <v>36</v>
      </c>
      <c r="C25" s="23">
        <v>1372.9</v>
      </c>
      <c r="D25" s="24">
        <v>3.9</v>
      </c>
      <c r="E25" s="24">
        <v>96</v>
      </c>
      <c r="F25" s="24">
        <v>3833.9</v>
      </c>
      <c r="G25" s="24">
        <v>10.8</v>
      </c>
      <c r="H25" s="24">
        <v>98</v>
      </c>
      <c r="I25" s="24">
        <v>80.099999999999994</v>
      </c>
      <c r="J25" s="24">
        <v>200.8</v>
      </c>
      <c r="K25" s="23">
        <v>2.5</v>
      </c>
      <c r="L25" s="24">
        <v>76.400000000000006</v>
      </c>
      <c r="M25" s="25">
        <v>0.2</v>
      </c>
      <c r="N25" s="24">
        <v>691</v>
      </c>
      <c r="O25" s="24">
        <v>52781</v>
      </c>
      <c r="Q25" s="45"/>
      <c r="R25" s="45"/>
      <c r="T25" s="45"/>
      <c r="U25" s="45"/>
      <c r="AC25" s="46"/>
      <c r="AD25" s="46"/>
    </row>
    <row r="26" spans="1:30" x14ac:dyDescent="0.25">
      <c r="A26" s="28" t="str">
        <f>VLOOKUP(B26,Холдинги!$A:$B,2,0)</f>
        <v>РМГ</v>
      </c>
      <c r="B26" s="31" t="s">
        <v>8</v>
      </c>
      <c r="C26" s="23">
        <v>1316.7</v>
      </c>
      <c r="D26" s="24">
        <v>3.7</v>
      </c>
      <c r="E26" s="24">
        <v>85</v>
      </c>
      <c r="F26" s="24">
        <v>3346.9</v>
      </c>
      <c r="G26" s="24">
        <v>9.4</v>
      </c>
      <c r="H26" s="24">
        <v>84</v>
      </c>
      <c r="I26" s="24">
        <v>58.7</v>
      </c>
      <c r="J26" s="24">
        <v>161.6</v>
      </c>
      <c r="K26" s="23">
        <v>1.8</v>
      </c>
      <c r="L26" s="24">
        <v>53.6</v>
      </c>
      <c r="M26" s="25">
        <v>0.2</v>
      </c>
      <c r="N26" s="24">
        <v>784.5</v>
      </c>
      <c r="O26" s="24">
        <v>42083</v>
      </c>
      <c r="R26" s="45"/>
      <c r="T26" s="45"/>
      <c r="U26" s="45"/>
      <c r="AC26" s="46"/>
      <c r="AD26" s="46"/>
    </row>
    <row r="27" spans="1:30" x14ac:dyDescent="0.25">
      <c r="A27" s="28" t="str">
        <f>VLOOKUP(B27,Холдинги!$A:$B,2,0)</f>
        <v>ГПМ</v>
      </c>
      <c r="B27" s="31" t="s">
        <v>12</v>
      </c>
      <c r="C27" s="23">
        <v>1070.2</v>
      </c>
      <c r="D27" s="24">
        <v>3</v>
      </c>
      <c r="E27" s="24">
        <v>81</v>
      </c>
      <c r="F27" s="23">
        <v>3072.3</v>
      </c>
      <c r="G27" s="24">
        <v>8.6999999999999993</v>
      </c>
      <c r="H27" s="24">
        <v>84</v>
      </c>
      <c r="I27" s="24">
        <v>58.6</v>
      </c>
      <c r="J27" s="24">
        <v>142.9</v>
      </c>
      <c r="K27" s="23">
        <v>1.4</v>
      </c>
      <c r="L27" s="24">
        <v>43.6</v>
      </c>
      <c r="M27" s="25">
        <v>0.1</v>
      </c>
      <c r="N27" s="24">
        <v>1320.6</v>
      </c>
      <c r="O27" s="24">
        <v>57536</v>
      </c>
      <c r="Q27" s="45"/>
      <c r="R27" s="45"/>
      <c r="T27" s="45"/>
      <c r="U27" s="45"/>
      <c r="AC27" s="46"/>
      <c r="AD27" s="46"/>
    </row>
    <row r="28" spans="1:30" x14ac:dyDescent="0.25">
      <c r="A28" s="28" t="str">
        <f>VLOOKUP(B28,Холдинги!$A:$B,2,0)</f>
        <v>ЕМГ</v>
      </c>
      <c r="B28" s="31" t="s">
        <v>43</v>
      </c>
      <c r="C28" s="23">
        <v>1197.5999999999999</v>
      </c>
      <c r="D28" s="24">
        <v>3.4</v>
      </c>
      <c r="E28" s="24">
        <v>104</v>
      </c>
      <c r="F28" s="24">
        <v>2984.8</v>
      </c>
      <c r="G28" s="24">
        <v>8.4</v>
      </c>
      <c r="H28" s="24">
        <v>101</v>
      </c>
      <c r="I28" s="24">
        <v>74.5</v>
      </c>
      <c r="J28" s="24">
        <v>209.2</v>
      </c>
      <c r="K28" s="23">
        <v>2.1</v>
      </c>
      <c r="L28" s="24">
        <v>62</v>
      </c>
      <c r="M28" s="25">
        <v>0.2</v>
      </c>
      <c r="N28" s="24">
        <v>780.8</v>
      </c>
      <c r="O28" s="24">
        <v>48377</v>
      </c>
      <c r="R28" s="45"/>
      <c r="T28" s="45"/>
      <c r="U28" s="45"/>
      <c r="AC28" s="46"/>
      <c r="AD28" s="46"/>
    </row>
    <row r="29" spans="1:30" x14ac:dyDescent="0.25">
      <c r="A29" s="28" t="str">
        <f>VLOOKUP(B29,Холдинги!$A:$B,2,0)</f>
        <v>РМГ</v>
      </c>
      <c r="B29" s="31" t="s">
        <v>22</v>
      </c>
      <c r="C29" s="23">
        <v>1119</v>
      </c>
      <c r="D29" s="24">
        <v>3.2</v>
      </c>
      <c r="E29" s="24">
        <v>91</v>
      </c>
      <c r="F29" s="24">
        <v>2891.3</v>
      </c>
      <c r="G29" s="24">
        <v>8.1999999999999993</v>
      </c>
      <c r="H29" s="24">
        <v>89</v>
      </c>
      <c r="I29" s="24">
        <v>81</v>
      </c>
      <c r="J29" s="24">
        <v>219.4</v>
      </c>
      <c r="K29" s="23">
        <v>2.1</v>
      </c>
      <c r="L29" s="24">
        <v>62.9</v>
      </c>
      <c r="M29" s="25">
        <v>0.2</v>
      </c>
      <c r="N29" s="24">
        <v>723.7</v>
      </c>
      <c r="O29" s="24">
        <v>45542</v>
      </c>
      <c r="R29" s="45"/>
      <c r="T29" s="45"/>
      <c r="U29" s="45"/>
      <c r="AC29" s="46"/>
      <c r="AD29" s="46"/>
    </row>
    <row r="30" spans="1:30" x14ac:dyDescent="0.25">
      <c r="A30" s="28" t="str">
        <f>VLOOKUP(B30,Холдинги!$A:$B,2,0)</f>
        <v>Другие</v>
      </c>
      <c r="B30" s="31" t="s">
        <v>68</v>
      </c>
      <c r="C30" s="23">
        <v>1015.4</v>
      </c>
      <c r="D30" s="24">
        <v>2.9</v>
      </c>
      <c r="E30" s="24">
        <v>73</v>
      </c>
      <c r="F30" s="24">
        <v>2591.8000000000002</v>
      </c>
      <c r="G30" s="24">
        <v>7.3</v>
      </c>
      <c r="H30" s="24">
        <v>77</v>
      </c>
      <c r="I30" s="24">
        <v>78.5</v>
      </c>
      <c r="J30" s="24">
        <v>215.4</v>
      </c>
      <c r="K30" s="23">
        <v>1.8</v>
      </c>
      <c r="L30" s="24">
        <v>55.4</v>
      </c>
      <c r="M30" s="25">
        <v>0.2</v>
      </c>
      <c r="N30" s="24">
        <v>462.7</v>
      </c>
      <c r="O30" s="24">
        <v>25622</v>
      </c>
      <c r="R30" s="45"/>
      <c r="T30" s="45"/>
      <c r="U30" s="45"/>
      <c r="AC30" s="46"/>
      <c r="AD30" s="46"/>
    </row>
    <row r="31" spans="1:30" x14ac:dyDescent="0.25">
      <c r="A31" s="28" t="str">
        <f>VLOOKUP(B31,Холдинги!$A:$B,2,0)</f>
        <v>ГПМ</v>
      </c>
      <c r="B31" s="31" t="s">
        <v>9</v>
      </c>
      <c r="C31" s="23">
        <v>930.1</v>
      </c>
      <c r="D31" s="24">
        <v>2.6</v>
      </c>
      <c r="E31" s="24">
        <v>116</v>
      </c>
      <c r="F31" s="24">
        <v>2556.8000000000002</v>
      </c>
      <c r="G31" s="24">
        <v>7.2</v>
      </c>
      <c r="H31" s="24">
        <v>109</v>
      </c>
      <c r="I31" s="24">
        <v>68</v>
      </c>
      <c r="J31" s="24">
        <v>173.1</v>
      </c>
      <c r="K31" s="23">
        <v>1.5</v>
      </c>
      <c r="L31" s="24">
        <v>43.9</v>
      </c>
      <c r="M31" s="25">
        <v>0.1</v>
      </c>
      <c r="N31" s="24">
        <v>760.7</v>
      </c>
      <c r="O31" s="24">
        <v>33401</v>
      </c>
      <c r="Q31" s="45"/>
      <c r="R31" s="45"/>
      <c r="T31" s="45"/>
      <c r="U31" s="45"/>
      <c r="AC31" s="46"/>
      <c r="AD31" s="46"/>
    </row>
    <row r="32" spans="1:30" x14ac:dyDescent="0.25">
      <c r="A32" s="28" t="str">
        <f>VLOOKUP(B32,Холдинги!$A:$B,2,0)</f>
        <v>ММХ</v>
      </c>
      <c r="B32" s="31" t="s">
        <v>32</v>
      </c>
      <c r="C32" s="23">
        <v>686</v>
      </c>
      <c r="D32" s="24">
        <v>1.9</v>
      </c>
      <c r="E32" s="24">
        <v>93</v>
      </c>
      <c r="F32" s="24">
        <v>2197.4</v>
      </c>
      <c r="G32" s="24">
        <v>6.2</v>
      </c>
      <c r="H32" s="24">
        <v>95</v>
      </c>
      <c r="I32" s="24">
        <v>73.900000000000006</v>
      </c>
      <c r="J32" s="24">
        <v>161.5</v>
      </c>
      <c r="K32" s="23">
        <v>1.2</v>
      </c>
      <c r="L32" s="24">
        <v>35.200000000000003</v>
      </c>
      <c r="M32" s="25">
        <v>0.1</v>
      </c>
      <c r="N32" s="24">
        <v>706.4</v>
      </c>
      <c r="O32" s="24">
        <v>24866</v>
      </c>
      <c r="Q32" s="45"/>
      <c r="R32" s="45"/>
      <c r="T32" s="45"/>
      <c r="U32" s="45"/>
      <c r="AC32" s="46"/>
      <c r="AD32" s="46"/>
    </row>
    <row r="33" spans="1:30" x14ac:dyDescent="0.25">
      <c r="A33" s="28" t="str">
        <f>VLOOKUP(B33,Холдинги!$A:$B,2,0)</f>
        <v>РМГ</v>
      </c>
      <c r="B33" s="31" t="s">
        <v>16</v>
      </c>
      <c r="C33" s="23">
        <v>684.6</v>
      </c>
      <c r="D33" s="24">
        <v>1.9</v>
      </c>
      <c r="E33" s="24">
        <v>77</v>
      </c>
      <c r="F33" s="23">
        <v>2124.5</v>
      </c>
      <c r="G33" s="24">
        <v>6</v>
      </c>
      <c r="H33" s="24">
        <v>81</v>
      </c>
      <c r="I33" s="24">
        <v>56.4</v>
      </c>
      <c r="J33" s="24">
        <v>127.3</v>
      </c>
      <c r="K33" s="23">
        <v>0.9</v>
      </c>
      <c r="L33" s="24">
        <v>26.8</v>
      </c>
      <c r="M33" s="25">
        <v>0.1</v>
      </c>
      <c r="N33" s="24">
        <v>1430.6</v>
      </c>
      <c r="O33" s="24">
        <v>38375</v>
      </c>
      <c r="Q33" s="45"/>
      <c r="R33" s="45"/>
      <c r="T33" s="45"/>
      <c r="U33" s="45"/>
      <c r="AC33" s="46"/>
      <c r="AD33" s="46"/>
    </row>
    <row r="34" spans="1:30" x14ac:dyDescent="0.25">
      <c r="A34" s="28" t="str">
        <f>VLOOKUP(B34,Холдинги!$A:$B,2,0)</f>
        <v>Другие</v>
      </c>
      <c r="B34" s="31" t="s">
        <v>42</v>
      </c>
      <c r="C34" s="23">
        <v>750.7</v>
      </c>
      <c r="D34" s="24">
        <v>2.1</v>
      </c>
      <c r="E34" s="24">
        <v>85</v>
      </c>
      <c r="F34" s="24">
        <v>2020.9</v>
      </c>
      <c r="G34" s="24">
        <v>5.7</v>
      </c>
      <c r="H34" s="24">
        <v>85</v>
      </c>
      <c r="I34" s="24">
        <v>71.900000000000006</v>
      </c>
      <c r="J34" s="24">
        <v>186.9</v>
      </c>
      <c r="K34" s="23">
        <v>1.2</v>
      </c>
      <c r="L34" s="24">
        <v>37.5</v>
      </c>
      <c r="M34" s="25">
        <v>0.1</v>
      </c>
      <c r="N34" s="24">
        <v>1108.5</v>
      </c>
      <c r="O34" s="24">
        <v>41542</v>
      </c>
      <c r="Q34" s="45"/>
      <c r="R34" s="45"/>
      <c r="T34" s="45"/>
      <c r="U34" s="45"/>
      <c r="AC34" s="46"/>
      <c r="AD34" s="46"/>
    </row>
    <row r="35" spans="1:30" x14ac:dyDescent="0.25">
      <c r="A35" s="28" t="e">
        <f>VLOOKUP(B35,Холдинги!$A:$B,2,0)</f>
        <v>#N/A</v>
      </c>
      <c r="B35" s="31" t="s">
        <v>120</v>
      </c>
      <c r="C35" s="23">
        <v>805.5</v>
      </c>
      <c r="D35" s="24">
        <v>2.2999999999999998</v>
      </c>
      <c r="E35" s="24">
        <v>81</v>
      </c>
      <c r="F35" s="24">
        <v>1975.2</v>
      </c>
      <c r="G35" s="24">
        <v>5.6</v>
      </c>
      <c r="H35" s="24">
        <v>82</v>
      </c>
      <c r="I35" s="24">
        <v>91.4</v>
      </c>
      <c r="J35" s="24">
        <v>261.10000000000002</v>
      </c>
      <c r="K35" s="23">
        <v>1.7</v>
      </c>
      <c r="L35" s="24">
        <v>51.2</v>
      </c>
      <c r="M35" s="25">
        <v>0.1</v>
      </c>
      <c r="N35" s="24">
        <v>276.8</v>
      </c>
      <c r="O35" s="24">
        <v>14158</v>
      </c>
      <c r="Q35" s="45"/>
      <c r="R35" s="45"/>
      <c r="T35" s="45"/>
      <c r="U35" s="45"/>
      <c r="AC35" s="46"/>
      <c r="AD35" s="46"/>
    </row>
    <row r="36" spans="1:30" x14ac:dyDescent="0.25">
      <c r="A36" s="28" t="str">
        <f>VLOOKUP(B36,Холдинги!$A:$B,2,0)</f>
        <v>Ру медиа</v>
      </c>
      <c r="B36" s="31" t="s">
        <v>6</v>
      </c>
      <c r="C36" s="23">
        <v>812.1</v>
      </c>
      <c r="D36" s="24">
        <v>2.2999999999999998</v>
      </c>
      <c r="E36" s="24">
        <v>68</v>
      </c>
      <c r="F36" s="23">
        <v>1887.9</v>
      </c>
      <c r="G36" s="24">
        <v>5.3</v>
      </c>
      <c r="H36" s="24">
        <v>73</v>
      </c>
      <c r="I36" s="24">
        <v>59.3</v>
      </c>
      <c r="J36" s="24">
        <v>178.5</v>
      </c>
      <c r="K36" s="23">
        <v>1.1000000000000001</v>
      </c>
      <c r="L36" s="24">
        <v>33.4</v>
      </c>
      <c r="M36" s="25">
        <v>0.1</v>
      </c>
      <c r="N36" s="24">
        <v>1557.6</v>
      </c>
      <c r="O36" s="24">
        <v>52070</v>
      </c>
      <c r="Q36" s="45"/>
      <c r="R36" s="45"/>
      <c r="T36" s="45"/>
      <c r="U36" s="45"/>
      <c r="AC36" s="46"/>
      <c r="AD36" s="46"/>
    </row>
    <row r="37" spans="1:30" x14ac:dyDescent="0.25">
      <c r="A37" s="28" t="str">
        <f>VLOOKUP(B37,Холдинги!$A:$B,2,0)</f>
        <v>Другие</v>
      </c>
      <c r="B37" s="31" t="s">
        <v>69</v>
      </c>
      <c r="C37" s="23">
        <v>469.4</v>
      </c>
      <c r="D37" s="24">
        <v>1.3</v>
      </c>
      <c r="E37" s="24">
        <v>98</v>
      </c>
      <c r="F37" s="24">
        <v>1390.4</v>
      </c>
      <c r="G37" s="24">
        <v>3.9</v>
      </c>
      <c r="H37" s="24">
        <v>96</v>
      </c>
      <c r="I37" s="24">
        <v>62.4</v>
      </c>
      <c r="J37" s="24">
        <v>147.5</v>
      </c>
      <c r="K37" s="23">
        <v>0.7</v>
      </c>
      <c r="L37" s="24">
        <v>20.3</v>
      </c>
      <c r="M37" s="25">
        <v>0.1</v>
      </c>
      <c r="N37" s="24">
        <v>162.9</v>
      </c>
      <c r="O37" s="24">
        <v>3313</v>
      </c>
      <c r="T37" s="45"/>
      <c r="U37" s="45"/>
      <c r="AC37" s="46"/>
      <c r="AD37" s="46"/>
    </row>
    <row r="38" spans="1:30" x14ac:dyDescent="0.25">
      <c r="A38" s="28" t="e">
        <f>VLOOKUP(B38,Холдинги!$A:$B,2,0)</f>
        <v>#N/A</v>
      </c>
      <c r="B38" s="31" t="s">
        <v>112</v>
      </c>
      <c r="C38" s="23">
        <v>318.39999999999998</v>
      </c>
      <c r="D38" s="24">
        <v>0.9</v>
      </c>
      <c r="E38" s="24">
        <v>79</v>
      </c>
      <c r="F38" s="24">
        <v>869.7</v>
      </c>
      <c r="G38" s="24">
        <v>2.5</v>
      </c>
      <c r="H38" s="24">
        <v>78</v>
      </c>
      <c r="I38" s="24">
        <v>34.1</v>
      </c>
      <c r="J38" s="24">
        <v>87.3</v>
      </c>
      <c r="K38" s="23">
        <v>0.2</v>
      </c>
      <c r="L38" s="24">
        <v>7.5</v>
      </c>
      <c r="M38" s="25">
        <v>0</v>
      </c>
      <c r="N38" s="24">
        <v>3891.1</v>
      </c>
      <c r="O38" s="24">
        <v>29320</v>
      </c>
      <c r="T38" s="45"/>
      <c r="U38" s="45"/>
      <c r="AB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1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8">
    <cfRule type="expression" dxfId="113" priority="13">
      <formula>$A9="ГПМ"</formula>
    </cfRule>
  </conditionalFormatting>
  <conditionalFormatting sqref="B39">
    <cfRule type="expression" dxfId="112" priority="2">
      <formula>$A39="ГПМ"</formula>
    </cfRule>
  </conditionalFormatting>
  <conditionalFormatting sqref="C39:O39">
    <cfRule type="expression" dxfId="111" priority="1">
      <formula>$A39="ДРР"</formula>
    </cfRule>
  </conditionalFormatting>
  <conditionalFormatting sqref="A39">
    <cfRule type="expression" dxfId="110" priority="4">
      <formula>$A39="ГПМ"</formula>
    </cfRule>
  </conditionalFormatting>
  <conditionalFormatting sqref="C40:O50">
    <cfRule type="expression" dxfId="109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D51"/>
  <sheetViews>
    <sheetView topLeftCell="B1" zoomScale="80" zoomScaleNormal="80" workbookViewId="0">
      <selection activeCell="B8" sqref="B8"/>
    </sheetView>
  </sheetViews>
  <sheetFormatPr defaultColWidth="9.140625" defaultRowHeight="15" x14ac:dyDescent="0.25"/>
  <cols>
    <col min="1" max="1" width="28.5703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154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155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76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6729</v>
      </c>
      <c r="D9" s="24">
        <v>23.2</v>
      </c>
      <c r="E9" s="24">
        <v>106</v>
      </c>
      <c r="F9" s="23">
        <v>14574.1</v>
      </c>
      <c r="G9" s="24">
        <v>50.3</v>
      </c>
      <c r="H9" s="24">
        <v>106</v>
      </c>
      <c r="I9" s="24">
        <v>93.8</v>
      </c>
      <c r="J9" s="24">
        <v>303.2</v>
      </c>
      <c r="K9" s="23">
        <v>16.3</v>
      </c>
      <c r="L9" s="24">
        <v>438.4</v>
      </c>
      <c r="M9" s="25">
        <v>1.5</v>
      </c>
      <c r="N9" s="24">
        <v>688.4</v>
      </c>
      <c r="O9" s="24">
        <v>301786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4933.2</v>
      </c>
      <c r="D10" s="24">
        <v>17</v>
      </c>
      <c r="E10" s="24">
        <v>130</v>
      </c>
      <c r="F10" s="23">
        <v>11355.2</v>
      </c>
      <c r="G10" s="24">
        <v>39.200000000000003</v>
      </c>
      <c r="H10" s="24">
        <v>125</v>
      </c>
      <c r="I10" s="24">
        <v>77.7</v>
      </c>
      <c r="J10" s="24">
        <v>236.3</v>
      </c>
      <c r="K10" s="23">
        <v>9.9</v>
      </c>
      <c r="L10" s="24">
        <v>266.2</v>
      </c>
      <c r="M10" s="25">
        <v>0.9</v>
      </c>
      <c r="N10" s="24">
        <v>948.6</v>
      </c>
      <c r="O10" s="24">
        <v>252550</v>
      </c>
    </row>
    <row r="11" spans="1:30" ht="17.25" customHeight="1" x14ac:dyDescent="0.25">
      <c r="A11" s="30" t="str">
        <f>VLOOKUP(B11,Холдинги!$A:$B,2,0)</f>
        <v>РМГ</v>
      </c>
      <c r="B11" s="31" t="s">
        <v>31</v>
      </c>
      <c r="C11" s="23">
        <v>3612.2</v>
      </c>
      <c r="D11" s="24">
        <v>12.5</v>
      </c>
      <c r="E11" s="24">
        <v>116</v>
      </c>
      <c r="F11" s="23">
        <v>8917</v>
      </c>
      <c r="G11" s="24">
        <v>30.8</v>
      </c>
      <c r="H11" s="24">
        <v>110</v>
      </c>
      <c r="I11" s="24">
        <v>72</v>
      </c>
      <c r="J11" s="24">
        <v>204.3</v>
      </c>
      <c r="K11" s="23">
        <v>6.7</v>
      </c>
      <c r="L11" s="24">
        <v>180.7</v>
      </c>
      <c r="M11" s="25">
        <v>0.6</v>
      </c>
      <c r="N11" s="24">
        <v>908.1</v>
      </c>
      <c r="O11" s="24">
        <v>164083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ГПМ</v>
      </c>
      <c r="B12" s="40" t="s">
        <v>5</v>
      </c>
      <c r="C12" s="23">
        <v>3005.3</v>
      </c>
      <c r="D12" s="24">
        <v>10.4</v>
      </c>
      <c r="E12" s="24">
        <v>84</v>
      </c>
      <c r="F12" s="23">
        <v>8412.4</v>
      </c>
      <c r="G12" s="24">
        <v>29</v>
      </c>
      <c r="H12" s="24">
        <v>90</v>
      </c>
      <c r="I12" s="24">
        <v>62.1</v>
      </c>
      <c r="J12" s="24">
        <v>155.30000000000001</v>
      </c>
      <c r="K12" s="23">
        <v>4.8</v>
      </c>
      <c r="L12" s="24">
        <v>129.6</v>
      </c>
      <c r="M12" s="25">
        <v>0.4</v>
      </c>
      <c r="N12" s="24">
        <v>1380.5</v>
      </c>
      <c r="O12" s="24">
        <v>178929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98</v>
      </c>
      <c r="C13" s="23">
        <v>2659.4</v>
      </c>
      <c r="D13" s="24">
        <v>9.1999999999999993</v>
      </c>
      <c r="E13" s="24">
        <v>77</v>
      </c>
      <c r="F13" s="23">
        <v>7684.5</v>
      </c>
      <c r="G13" s="24">
        <v>26.5</v>
      </c>
      <c r="H13" s="24">
        <v>85</v>
      </c>
      <c r="I13" s="24">
        <v>62</v>
      </c>
      <c r="J13" s="24">
        <v>150.19999999999999</v>
      </c>
      <c r="K13" s="23">
        <v>4.3</v>
      </c>
      <c r="L13" s="24">
        <v>114.5</v>
      </c>
      <c r="M13" s="25">
        <v>0.4</v>
      </c>
      <c r="N13" s="24">
        <v>1559.1</v>
      </c>
      <c r="O13" s="24">
        <v>178567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ГПМ</v>
      </c>
      <c r="B14" s="31" t="s">
        <v>27</v>
      </c>
      <c r="C14" s="23">
        <v>2699.7</v>
      </c>
      <c r="D14" s="24">
        <v>9.3000000000000007</v>
      </c>
      <c r="E14" s="24">
        <v>149</v>
      </c>
      <c r="F14" s="23">
        <v>7037.3</v>
      </c>
      <c r="G14" s="24">
        <v>24.3</v>
      </c>
      <c r="H14" s="24">
        <v>147</v>
      </c>
      <c r="I14" s="24">
        <v>67.5</v>
      </c>
      <c r="J14" s="24">
        <v>181.2</v>
      </c>
      <c r="K14" s="23">
        <v>4.7</v>
      </c>
      <c r="L14" s="24">
        <v>126.5</v>
      </c>
      <c r="M14" s="25">
        <v>0.4</v>
      </c>
      <c r="N14" s="24">
        <v>807.8</v>
      </c>
      <c r="O14" s="24">
        <v>102220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ЕМГ</v>
      </c>
      <c r="B15" s="31" t="s">
        <v>29</v>
      </c>
      <c r="C15" s="23">
        <v>2248.9</v>
      </c>
      <c r="D15" s="24">
        <v>7.8</v>
      </c>
      <c r="E15" s="24">
        <v>76</v>
      </c>
      <c r="F15" s="23">
        <v>6262.4</v>
      </c>
      <c r="G15" s="24">
        <v>21.6</v>
      </c>
      <c r="H15" s="24">
        <v>84</v>
      </c>
      <c r="I15" s="24">
        <v>73.400000000000006</v>
      </c>
      <c r="J15" s="24">
        <v>184.5</v>
      </c>
      <c r="K15" s="23">
        <v>4.3</v>
      </c>
      <c r="L15" s="24">
        <v>114.6</v>
      </c>
      <c r="M15" s="25">
        <v>0.4</v>
      </c>
      <c r="N15" s="24">
        <v>1284.4000000000001</v>
      </c>
      <c r="O15" s="24">
        <v>147232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2126.5</v>
      </c>
      <c r="D16" s="24">
        <v>7.3</v>
      </c>
      <c r="E16" s="24">
        <v>83</v>
      </c>
      <c r="F16" s="23">
        <v>5784</v>
      </c>
      <c r="G16" s="24">
        <v>20</v>
      </c>
      <c r="H16" s="24">
        <v>87</v>
      </c>
      <c r="I16" s="24">
        <v>79</v>
      </c>
      <c r="J16" s="24">
        <v>203.3</v>
      </c>
      <c r="K16" s="23">
        <v>4.3</v>
      </c>
      <c r="L16" s="24">
        <v>116.6</v>
      </c>
      <c r="M16" s="25">
        <v>0.4</v>
      </c>
      <c r="N16" s="24">
        <v>1089.2</v>
      </c>
      <c r="O16" s="24">
        <v>127042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Крутой Медиа</v>
      </c>
      <c r="B17" s="31" t="s">
        <v>15</v>
      </c>
      <c r="C17" s="23">
        <v>1999.2</v>
      </c>
      <c r="D17" s="24">
        <v>6.9</v>
      </c>
      <c r="E17" s="24">
        <v>146</v>
      </c>
      <c r="F17" s="23">
        <v>5519.1</v>
      </c>
      <c r="G17" s="24">
        <v>19</v>
      </c>
      <c r="H17" s="24">
        <v>140</v>
      </c>
      <c r="I17" s="24">
        <v>64.5</v>
      </c>
      <c r="J17" s="24">
        <v>163.69999999999999</v>
      </c>
      <c r="K17" s="23">
        <v>3.3</v>
      </c>
      <c r="L17" s="24">
        <v>89.6</v>
      </c>
      <c r="M17" s="25">
        <v>0.3</v>
      </c>
      <c r="N17" s="24">
        <v>830.9</v>
      </c>
      <c r="O17" s="24">
        <v>74458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35</v>
      </c>
      <c r="C18" s="23">
        <v>1790</v>
      </c>
      <c r="D18" s="24">
        <v>6.2</v>
      </c>
      <c r="E18" s="24">
        <v>100</v>
      </c>
      <c r="F18" s="23">
        <v>5110.7</v>
      </c>
      <c r="G18" s="24">
        <v>17.600000000000001</v>
      </c>
      <c r="H18" s="24">
        <v>100</v>
      </c>
      <c r="I18" s="24">
        <v>74.400000000000006</v>
      </c>
      <c r="J18" s="24">
        <v>182.4</v>
      </c>
      <c r="K18" s="23">
        <v>3.4</v>
      </c>
      <c r="L18" s="24">
        <v>92.5</v>
      </c>
      <c r="M18" s="25">
        <v>0.3</v>
      </c>
      <c r="N18" s="24">
        <v>783.2</v>
      </c>
      <c r="O18" s="24">
        <v>72429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РМГ</v>
      </c>
      <c r="B19" s="31" t="s">
        <v>8</v>
      </c>
      <c r="C19" s="23">
        <v>2006</v>
      </c>
      <c r="D19" s="24">
        <v>6.9</v>
      </c>
      <c r="E19" s="24">
        <v>159</v>
      </c>
      <c r="F19" s="23">
        <v>5079.7</v>
      </c>
      <c r="G19" s="24">
        <v>17.5</v>
      </c>
      <c r="H19" s="24">
        <v>156</v>
      </c>
      <c r="I19" s="24">
        <v>71.7</v>
      </c>
      <c r="J19" s="24">
        <v>198.2</v>
      </c>
      <c r="K19" s="23">
        <v>3.7</v>
      </c>
      <c r="L19" s="24">
        <v>99.9</v>
      </c>
      <c r="M19" s="25">
        <v>0.3</v>
      </c>
      <c r="N19" s="24">
        <v>421.4</v>
      </c>
      <c r="O19" s="24">
        <v>42083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РМГ</v>
      </c>
      <c r="B20" s="31" t="s">
        <v>44</v>
      </c>
      <c r="C20" s="23">
        <v>1689.9</v>
      </c>
      <c r="D20" s="24">
        <v>5.8</v>
      </c>
      <c r="E20" s="24">
        <v>117</v>
      </c>
      <c r="F20" s="23">
        <v>4969.3</v>
      </c>
      <c r="G20" s="24">
        <v>17.2</v>
      </c>
      <c r="H20" s="24">
        <v>118</v>
      </c>
      <c r="I20" s="24">
        <v>66.099999999999994</v>
      </c>
      <c r="J20" s="24">
        <v>157.4</v>
      </c>
      <c r="K20" s="23">
        <v>2.9</v>
      </c>
      <c r="L20" s="24">
        <v>77.599999999999994</v>
      </c>
      <c r="M20" s="25">
        <v>0.3</v>
      </c>
      <c r="N20" s="24">
        <v>422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1923.9</v>
      </c>
      <c r="D21" s="24">
        <v>6.6</v>
      </c>
      <c r="E21" s="24">
        <v>127</v>
      </c>
      <c r="F21" s="23">
        <v>4943.3999999999996</v>
      </c>
      <c r="G21" s="24">
        <v>17.100000000000001</v>
      </c>
      <c r="H21" s="24">
        <v>125</v>
      </c>
      <c r="I21" s="24">
        <v>85.8</v>
      </c>
      <c r="J21" s="24">
        <v>233.6</v>
      </c>
      <c r="K21" s="23">
        <v>4.3</v>
      </c>
      <c r="L21" s="24">
        <v>114.6</v>
      </c>
      <c r="M21" s="25">
        <v>0.4</v>
      </c>
      <c r="N21" s="24">
        <v>640.70000000000005</v>
      </c>
      <c r="O21" s="24">
        <v>73408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Другие</v>
      </c>
      <c r="B22" s="31" t="s">
        <v>68</v>
      </c>
      <c r="C22" s="23">
        <v>1860</v>
      </c>
      <c r="D22" s="24">
        <v>6.4</v>
      </c>
      <c r="E22" s="24">
        <v>163</v>
      </c>
      <c r="F22" s="23">
        <v>4480.8999999999996</v>
      </c>
      <c r="G22" s="24">
        <v>15.5</v>
      </c>
      <c r="H22" s="24">
        <v>162</v>
      </c>
      <c r="I22" s="24">
        <v>103.8</v>
      </c>
      <c r="J22" s="24">
        <v>301.7</v>
      </c>
      <c r="K22" s="23">
        <v>5</v>
      </c>
      <c r="L22" s="24">
        <v>134.1</v>
      </c>
      <c r="M22" s="25">
        <v>0.5</v>
      </c>
      <c r="N22" s="24">
        <v>191.1</v>
      </c>
      <c r="O22" s="24">
        <v>25622</v>
      </c>
      <c r="R22" s="45"/>
      <c r="U22" s="45"/>
      <c r="AD22" s="46"/>
    </row>
    <row r="23" spans="1:30" x14ac:dyDescent="0.25">
      <c r="A23" s="30" t="str">
        <f>VLOOKUP(B23,Холдинги!$A:$B,2,0)</f>
        <v>Другие</v>
      </c>
      <c r="B23" s="31" t="s">
        <v>25</v>
      </c>
      <c r="C23" s="23">
        <v>1300</v>
      </c>
      <c r="D23" s="24">
        <v>4.5</v>
      </c>
      <c r="E23" s="24">
        <v>61</v>
      </c>
      <c r="F23" s="23">
        <v>4265.5</v>
      </c>
      <c r="G23" s="24">
        <v>14.7</v>
      </c>
      <c r="H23" s="24">
        <v>72</v>
      </c>
      <c r="I23" s="24">
        <v>63.5</v>
      </c>
      <c r="J23" s="24">
        <v>135.5</v>
      </c>
      <c r="K23" s="23">
        <v>2.1</v>
      </c>
      <c r="L23" s="24">
        <v>57.3</v>
      </c>
      <c r="M23" s="25">
        <v>0.2</v>
      </c>
      <c r="N23" s="24">
        <v>2294.9</v>
      </c>
      <c r="O23" s="24">
        <v>131609</v>
      </c>
      <c r="R23" s="45"/>
      <c r="U23" s="45"/>
      <c r="AD23" s="46"/>
    </row>
    <row r="24" spans="1:30" x14ac:dyDescent="0.25">
      <c r="A24" s="30" t="str">
        <f>VLOOKUP(B24,Холдинги!$A:$B,2,0)</f>
        <v>ГПМ</v>
      </c>
      <c r="B24" s="31" t="s">
        <v>12</v>
      </c>
      <c r="C24" s="23">
        <v>1479.2</v>
      </c>
      <c r="D24" s="24">
        <v>5.0999999999999996</v>
      </c>
      <c r="E24" s="24">
        <v>138</v>
      </c>
      <c r="F24" s="23">
        <v>3989.9</v>
      </c>
      <c r="G24" s="24">
        <v>13.8</v>
      </c>
      <c r="H24" s="24">
        <v>133</v>
      </c>
      <c r="I24" s="24">
        <v>65.7</v>
      </c>
      <c r="J24" s="24">
        <v>170.6</v>
      </c>
      <c r="K24" s="23">
        <v>2.5</v>
      </c>
      <c r="L24" s="24">
        <v>67.5</v>
      </c>
      <c r="M24" s="25">
        <v>0.2</v>
      </c>
      <c r="N24" s="24">
        <v>852.1</v>
      </c>
      <c r="O24" s="24">
        <v>57536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ВГТРК</v>
      </c>
      <c r="B25" s="31" t="s">
        <v>7</v>
      </c>
      <c r="C25" s="23">
        <v>1518.3</v>
      </c>
      <c r="D25" s="24">
        <v>5.2</v>
      </c>
      <c r="E25" s="24">
        <v>64</v>
      </c>
      <c r="F25" s="23">
        <v>3464.7</v>
      </c>
      <c r="G25" s="24">
        <v>12</v>
      </c>
      <c r="H25" s="24">
        <v>70</v>
      </c>
      <c r="I25" s="24">
        <v>79.099999999999994</v>
      </c>
      <c r="J25" s="24">
        <v>242.6</v>
      </c>
      <c r="K25" s="23">
        <v>3.1</v>
      </c>
      <c r="L25" s="24">
        <v>83.4</v>
      </c>
      <c r="M25" s="25">
        <v>0.3</v>
      </c>
      <c r="N25" s="24">
        <v>662.7</v>
      </c>
      <c r="O25" s="24">
        <v>55266</v>
      </c>
      <c r="R25" s="45"/>
      <c r="U25" s="45"/>
      <c r="AC25" s="45"/>
      <c r="AD25" s="46"/>
    </row>
    <row r="26" spans="1:30" x14ac:dyDescent="0.25">
      <c r="A26" s="30" t="str">
        <f>VLOOKUP(B26,Холдинги!$A:$B,2,0)</f>
        <v>ЕМГ</v>
      </c>
      <c r="B26" s="31" t="s">
        <v>36</v>
      </c>
      <c r="C26" s="23">
        <v>1149.7</v>
      </c>
      <c r="D26" s="24">
        <v>4</v>
      </c>
      <c r="E26" s="24">
        <v>98</v>
      </c>
      <c r="F26" s="23">
        <v>3168.2</v>
      </c>
      <c r="G26" s="24">
        <v>10.9</v>
      </c>
      <c r="H26" s="24">
        <v>99</v>
      </c>
      <c r="I26" s="24">
        <v>83.3</v>
      </c>
      <c r="J26" s="24">
        <v>211.5</v>
      </c>
      <c r="K26" s="23">
        <v>2.5</v>
      </c>
      <c r="L26" s="24">
        <v>66.5</v>
      </c>
      <c r="M26" s="25">
        <v>0.2</v>
      </c>
      <c r="N26" s="24">
        <v>793.9</v>
      </c>
      <c r="O26" s="24">
        <v>52781</v>
      </c>
      <c r="R26" s="45"/>
      <c r="U26" s="45"/>
      <c r="AD26" s="46"/>
    </row>
    <row r="27" spans="1:30" x14ac:dyDescent="0.25">
      <c r="A27" s="30" t="str">
        <f>VLOOKUP(B27,Холдинги!$A:$B,2,0)</f>
        <v>ЕМГ</v>
      </c>
      <c r="B27" s="31" t="s">
        <v>43</v>
      </c>
      <c r="C27" s="23">
        <v>1368.4</v>
      </c>
      <c r="D27" s="24">
        <v>4.7</v>
      </c>
      <c r="E27" s="24">
        <v>145</v>
      </c>
      <c r="F27" s="23">
        <v>3106.8</v>
      </c>
      <c r="G27" s="24">
        <v>10.7</v>
      </c>
      <c r="H27" s="24">
        <v>129</v>
      </c>
      <c r="I27" s="24">
        <v>82</v>
      </c>
      <c r="J27" s="24">
        <v>252.8</v>
      </c>
      <c r="K27" s="23">
        <v>2.9</v>
      </c>
      <c r="L27" s="24">
        <v>77.900000000000006</v>
      </c>
      <c r="M27" s="25">
        <v>0.3</v>
      </c>
      <c r="N27" s="24">
        <v>620.79999999999995</v>
      </c>
      <c r="O27" s="24">
        <v>48377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1074.8</v>
      </c>
      <c r="D28" s="24">
        <v>3.7</v>
      </c>
      <c r="E28" s="24">
        <v>106</v>
      </c>
      <c r="F28" s="23">
        <v>3001.8</v>
      </c>
      <c r="G28" s="24">
        <v>10.4</v>
      </c>
      <c r="H28" s="24">
        <v>113</v>
      </c>
      <c r="I28" s="24">
        <v>81</v>
      </c>
      <c r="J28" s="24">
        <v>203</v>
      </c>
      <c r="K28" s="23">
        <v>2.2999999999999998</v>
      </c>
      <c r="L28" s="24">
        <v>60.5</v>
      </c>
      <c r="M28" s="25">
        <v>0.2</v>
      </c>
      <c r="N28" s="24">
        <v>753.2</v>
      </c>
      <c r="O28" s="24">
        <v>45542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ВГТРК</v>
      </c>
      <c r="B29" s="31" t="s">
        <v>17</v>
      </c>
      <c r="C29" s="23">
        <v>1097.3</v>
      </c>
      <c r="D29" s="24">
        <v>3.8</v>
      </c>
      <c r="E29" s="24">
        <v>63</v>
      </c>
      <c r="F29" s="23">
        <v>2977.3</v>
      </c>
      <c r="G29" s="24">
        <v>10.3</v>
      </c>
      <c r="H29" s="24">
        <v>67</v>
      </c>
      <c r="I29" s="24">
        <v>69.099999999999994</v>
      </c>
      <c r="J29" s="24">
        <v>178.2</v>
      </c>
      <c r="K29" s="23">
        <v>2</v>
      </c>
      <c r="L29" s="24">
        <v>52.6</v>
      </c>
      <c r="M29" s="25">
        <v>0.2</v>
      </c>
      <c r="N29" s="24">
        <v>1095</v>
      </c>
      <c r="O29" s="24">
        <v>57627</v>
      </c>
      <c r="R29" s="45"/>
      <c r="U29" s="45"/>
      <c r="AD29" s="46"/>
    </row>
    <row r="30" spans="1:30" x14ac:dyDescent="0.25">
      <c r="A30" s="30" t="str">
        <f>VLOOKUP(B30,Холдинги!$A:$B,2,0)</f>
        <v>РМГ</v>
      </c>
      <c r="B30" s="31" t="s">
        <v>16</v>
      </c>
      <c r="C30" s="23">
        <v>1047.5999999999999</v>
      </c>
      <c r="D30" s="24">
        <v>3.6</v>
      </c>
      <c r="E30" s="24">
        <v>143</v>
      </c>
      <c r="F30" s="23">
        <v>2927</v>
      </c>
      <c r="G30" s="24">
        <v>10.1</v>
      </c>
      <c r="H30" s="24">
        <v>137</v>
      </c>
      <c r="I30" s="24">
        <v>76.099999999999994</v>
      </c>
      <c r="J30" s="24">
        <v>190.7</v>
      </c>
      <c r="K30" s="23">
        <v>2.1</v>
      </c>
      <c r="L30" s="24">
        <v>55.4</v>
      </c>
      <c r="M30" s="25">
        <v>0.2</v>
      </c>
      <c r="N30" s="24">
        <v>693</v>
      </c>
      <c r="O30" s="24">
        <v>38375</v>
      </c>
      <c r="R30" s="45"/>
      <c r="U30" s="45"/>
      <c r="AC30" s="45"/>
      <c r="AD30" s="46"/>
    </row>
    <row r="31" spans="1:30" x14ac:dyDescent="0.25">
      <c r="A31" s="30" t="str">
        <f>VLOOKUP(B31,Холдинги!$A:$B,2,0)</f>
        <v>ВГТРК</v>
      </c>
      <c r="B31" s="31" t="s">
        <v>24</v>
      </c>
      <c r="C31" s="23">
        <v>815</v>
      </c>
      <c r="D31" s="24">
        <v>2.8</v>
      </c>
      <c r="E31" s="24">
        <v>51</v>
      </c>
      <c r="F31" s="23">
        <v>2274.9</v>
      </c>
      <c r="G31" s="24">
        <v>7.9</v>
      </c>
      <c r="H31" s="24">
        <v>61</v>
      </c>
      <c r="I31" s="24">
        <v>59.2</v>
      </c>
      <c r="J31" s="24">
        <v>148.30000000000001</v>
      </c>
      <c r="K31" s="23">
        <v>1.2</v>
      </c>
      <c r="L31" s="24">
        <v>33.5</v>
      </c>
      <c r="M31" s="25">
        <v>0.1</v>
      </c>
      <c r="N31" s="24">
        <v>2114.9</v>
      </c>
      <c r="O31" s="24">
        <v>70803</v>
      </c>
      <c r="R31" s="45"/>
      <c r="U31" s="45"/>
      <c r="AC31" s="45"/>
      <c r="AD31" s="46"/>
    </row>
    <row r="32" spans="1:30" x14ac:dyDescent="0.25">
      <c r="A32" s="30" t="str">
        <f>VLOOKUP(B32,Холдинги!$A:$B,2,0)</f>
        <v>ГПМ</v>
      </c>
      <c r="B32" s="31" t="s">
        <v>9</v>
      </c>
      <c r="C32" s="23">
        <v>756</v>
      </c>
      <c r="D32" s="24">
        <v>2.6</v>
      </c>
      <c r="E32" s="24">
        <v>115</v>
      </c>
      <c r="F32" s="23">
        <v>2181.6999999999998</v>
      </c>
      <c r="G32" s="24">
        <v>7.5</v>
      </c>
      <c r="H32" s="24">
        <v>114</v>
      </c>
      <c r="I32" s="24">
        <v>60.8</v>
      </c>
      <c r="J32" s="24">
        <v>147.4</v>
      </c>
      <c r="K32" s="23">
        <v>1.2</v>
      </c>
      <c r="L32" s="24">
        <v>31.9</v>
      </c>
      <c r="M32" s="25">
        <v>0.1</v>
      </c>
      <c r="N32" s="24">
        <v>1047.2</v>
      </c>
      <c r="O32" s="24">
        <v>33401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Ру медиа</v>
      </c>
      <c r="B33" s="31" t="s">
        <v>6</v>
      </c>
      <c r="C33" s="23">
        <v>857.6</v>
      </c>
      <c r="D33" s="24">
        <v>3</v>
      </c>
      <c r="E33" s="24">
        <v>87</v>
      </c>
      <c r="F33" s="23">
        <v>1985</v>
      </c>
      <c r="G33" s="24">
        <v>6.9</v>
      </c>
      <c r="H33" s="24">
        <v>94</v>
      </c>
      <c r="I33" s="24">
        <v>58.4</v>
      </c>
      <c r="J33" s="24">
        <v>176.6</v>
      </c>
      <c r="K33" s="23">
        <v>1.3</v>
      </c>
      <c r="L33" s="24">
        <v>34.799999999999997</v>
      </c>
      <c r="M33" s="25">
        <v>0.1</v>
      </c>
      <c r="N33" s="24">
        <v>1496.9</v>
      </c>
      <c r="O33" s="24">
        <v>52070</v>
      </c>
      <c r="R33" s="45"/>
      <c r="U33" s="45"/>
      <c r="AC33" s="45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603.20000000000005</v>
      </c>
      <c r="D34" s="24">
        <v>2.1</v>
      </c>
      <c r="E34" s="24">
        <v>100</v>
      </c>
      <c r="F34" s="23">
        <v>1687.6</v>
      </c>
      <c r="G34" s="24">
        <v>5.8</v>
      </c>
      <c r="H34" s="24">
        <v>89</v>
      </c>
      <c r="I34" s="24">
        <v>83.3</v>
      </c>
      <c r="J34" s="24">
        <v>208.4</v>
      </c>
      <c r="K34" s="23">
        <v>1.3</v>
      </c>
      <c r="L34" s="24">
        <v>34.9</v>
      </c>
      <c r="M34" s="25">
        <v>0.1</v>
      </c>
      <c r="N34" s="24">
        <v>712.6</v>
      </c>
      <c r="O34" s="24">
        <v>24866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411.3</v>
      </c>
      <c r="D35" s="24">
        <v>1.4</v>
      </c>
      <c r="E35" s="24">
        <v>57</v>
      </c>
      <c r="F35" s="23">
        <v>1283.7</v>
      </c>
      <c r="G35" s="24">
        <v>4.4000000000000004</v>
      </c>
      <c r="H35" s="24">
        <v>66</v>
      </c>
      <c r="I35" s="24">
        <v>53</v>
      </c>
      <c r="J35" s="24">
        <v>118.9</v>
      </c>
      <c r="K35" s="23">
        <v>0.6</v>
      </c>
      <c r="L35" s="24">
        <v>15.1</v>
      </c>
      <c r="M35" s="25">
        <v>0.1</v>
      </c>
      <c r="N35" s="24">
        <v>2743</v>
      </c>
      <c r="O35" s="24">
        <v>41542</v>
      </c>
      <c r="R35" s="45"/>
      <c r="U35" s="45"/>
      <c r="AC35" s="45"/>
      <c r="AD35" s="46"/>
    </row>
    <row r="36" spans="1:30" x14ac:dyDescent="0.25">
      <c r="A36" s="30" t="e">
        <f>VLOOKUP(B36,Холдинги!$A:$B,2,0)</f>
        <v>#N/A</v>
      </c>
      <c r="B36" s="31" t="s">
        <v>120</v>
      </c>
      <c r="C36" s="23">
        <v>462.7</v>
      </c>
      <c r="D36" s="24">
        <v>1.6</v>
      </c>
      <c r="E36" s="24">
        <v>57</v>
      </c>
      <c r="F36" s="23">
        <v>1260.5</v>
      </c>
      <c r="G36" s="24">
        <v>4.4000000000000004</v>
      </c>
      <c r="H36" s="24">
        <v>64</v>
      </c>
      <c r="I36" s="24">
        <v>68.3</v>
      </c>
      <c r="J36" s="24">
        <v>175.4</v>
      </c>
      <c r="K36" s="23">
        <v>0.8</v>
      </c>
      <c r="L36" s="24">
        <v>21.9</v>
      </c>
      <c r="M36" s="25">
        <v>0.1</v>
      </c>
      <c r="N36" s="24">
        <v>645.5</v>
      </c>
      <c r="O36" s="24">
        <v>14158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431</v>
      </c>
      <c r="D37" s="24">
        <v>1.5</v>
      </c>
      <c r="E37" s="24">
        <v>110</v>
      </c>
      <c r="F37" s="23">
        <v>1168.7</v>
      </c>
      <c r="G37" s="24">
        <v>4</v>
      </c>
      <c r="H37" s="24">
        <v>99</v>
      </c>
      <c r="I37" s="24">
        <v>74.400000000000006</v>
      </c>
      <c r="J37" s="24">
        <v>191.9</v>
      </c>
      <c r="K37" s="23">
        <v>0.8</v>
      </c>
      <c r="L37" s="24">
        <v>22.3</v>
      </c>
      <c r="M37" s="25">
        <v>0.1</v>
      </c>
      <c r="N37" s="24">
        <v>148.80000000000001</v>
      </c>
      <c r="O37" s="24">
        <v>3313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411.5</v>
      </c>
      <c r="D38" s="24">
        <v>1.4</v>
      </c>
      <c r="E38" s="24">
        <v>125</v>
      </c>
      <c r="F38" s="23">
        <v>1154.8</v>
      </c>
      <c r="G38" s="24">
        <v>4</v>
      </c>
      <c r="H38" s="24">
        <v>126</v>
      </c>
      <c r="I38" s="24">
        <v>55.1</v>
      </c>
      <c r="J38" s="24">
        <v>137.5</v>
      </c>
      <c r="K38" s="23">
        <v>0.6</v>
      </c>
      <c r="L38" s="24">
        <v>15.8</v>
      </c>
      <c r="M38" s="25">
        <v>0.1</v>
      </c>
      <c r="N38" s="24">
        <v>1861.4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13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8">
    <cfRule type="expression" dxfId="12" priority="14">
      <formula>$A9="ГПМ"</formula>
    </cfRule>
  </conditionalFormatting>
  <conditionalFormatting sqref="B39">
    <cfRule type="expression" dxfId="11" priority="2">
      <formula>$A39="ГПМ"</formula>
    </cfRule>
  </conditionalFormatting>
  <conditionalFormatting sqref="C39:O39">
    <cfRule type="expression" dxfId="10" priority="1">
      <formula>$A39="ДРР"</formula>
    </cfRule>
  </conditionalFormatting>
  <conditionalFormatting sqref="A39">
    <cfRule type="expression" dxfId="9" priority="4">
      <formula>$A39="ГПМ"</formula>
    </cfRule>
  </conditionalFormatting>
  <conditionalFormatting sqref="C40:O50">
    <cfRule type="expression" dxfId="8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46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14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151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105</v>
      </c>
      <c r="C7" s="48"/>
      <c r="D7" s="48"/>
      <c r="E7" s="48"/>
      <c r="F7" s="41"/>
      <c r="G7" s="41"/>
      <c r="H7" s="41"/>
      <c r="I7" s="41"/>
      <c r="J7" s="41"/>
      <c r="K7" s="41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6002.1</v>
      </c>
      <c r="D9" s="24">
        <v>24.6</v>
      </c>
      <c r="E9" s="24">
        <v>112</v>
      </c>
      <c r="F9" s="23">
        <v>12706.3</v>
      </c>
      <c r="G9" s="24">
        <v>52.1</v>
      </c>
      <c r="H9" s="24">
        <v>110</v>
      </c>
      <c r="I9" s="24">
        <v>98</v>
      </c>
      <c r="J9" s="24">
        <v>324.10000000000002</v>
      </c>
      <c r="K9" s="23">
        <v>15.5</v>
      </c>
      <c r="L9" s="24">
        <v>408.5</v>
      </c>
      <c r="M9" s="25">
        <v>1.7</v>
      </c>
      <c r="N9" s="24">
        <v>738.7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3271.9</v>
      </c>
      <c r="D10" s="24">
        <v>13.4</v>
      </c>
      <c r="E10" s="24">
        <v>108</v>
      </c>
      <c r="F10" s="23">
        <v>8542.5</v>
      </c>
      <c r="G10" s="24">
        <v>35</v>
      </c>
      <c r="H10" s="24">
        <v>108</v>
      </c>
      <c r="I10" s="24">
        <v>71.2</v>
      </c>
      <c r="J10" s="24">
        <v>190.9</v>
      </c>
      <c r="K10" s="23">
        <v>6.1</v>
      </c>
      <c r="L10" s="24">
        <v>161.80000000000001</v>
      </c>
      <c r="M10" s="25">
        <v>0.7</v>
      </c>
      <c r="N10" s="24">
        <v>1105.9000000000001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3584.2</v>
      </c>
      <c r="D11" s="24">
        <v>14.7</v>
      </c>
      <c r="E11" s="24">
        <v>113</v>
      </c>
      <c r="F11" s="23">
        <v>8414.5</v>
      </c>
      <c r="G11" s="24">
        <v>34.5</v>
      </c>
      <c r="H11" s="24">
        <v>110</v>
      </c>
      <c r="I11" s="24">
        <v>81</v>
      </c>
      <c r="J11" s="24">
        <v>241.4</v>
      </c>
      <c r="K11" s="23">
        <v>7.7</v>
      </c>
      <c r="L11" s="24">
        <v>201.6</v>
      </c>
      <c r="M11" s="25">
        <v>0.8</v>
      </c>
      <c r="N11" s="24">
        <v>1253</v>
      </c>
      <c r="O11" s="24">
        <v>252550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РМГ</v>
      </c>
      <c r="B12" s="31" t="s">
        <v>31</v>
      </c>
      <c r="C12" s="23">
        <v>3291.2</v>
      </c>
      <c r="D12" s="24">
        <v>13.5</v>
      </c>
      <c r="E12" s="24">
        <v>125</v>
      </c>
      <c r="F12" s="23">
        <v>8067.7</v>
      </c>
      <c r="G12" s="24">
        <v>33.1</v>
      </c>
      <c r="H12" s="24">
        <v>118</v>
      </c>
      <c r="I12" s="24">
        <v>79.900000000000006</v>
      </c>
      <c r="J12" s="24">
        <v>228.2</v>
      </c>
      <c r="K12" s="23">
        <v>6.9</v>
      </c>
      <c r="L12" s="24">
        <v>182.6</v>
      </c>
      <c r="M12" s="25">
        <v>0.7</v>
      </c>
      <c r="N12" s="24">
        <v>898.5</v>
      </c>
      <c r="O12" s="24">
        <v>164083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98</v>
      </c>
      <c r="C13" s="23">
        <v>2801.7</v>
      </c>
      <c r="D13" s="24">
        <v>11.5</v>
      </c>
      <c r="E13" s="24">
        <v>97</v>
      </c>
      <c r="F13" s="23">
        <v>7759</v>
      </c>
      <c r="G13" s="24">
        <v>31.8</v>
      </c>
      <c r="H13" s="24">
        <v>102</v>
      </c>
      <c r="I13" s="24">
        <v>71.400000000000006</v>
      </c>
      <c r="J13" s="24">
        <v>180.5</v>
      </c>
      <c r="K13" s="23">
        <v>5.3</v>
      </c>
      <c r="L13" s="24">
        <v>139</v>
      </c>
      <c r="M13" s="25">
        <v>0.6</v>
      </c>
      <c r="N13" s="24">
        <v>1284.9000000000001</v>
      </c>
      <c r="O13" s="24">
        <v>178567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2977.1</v>
      </c>
      <c r="D14" s="24">
        <v>12.2</v>
      </c>
      <c r="E14" s="24">
        <v>119</v>
      </c>
      <c r="F14" s="23">
        <v>7263.2</v>
      </c>
      <c r="G14" s="24">
        <v>29.8</v>
      </c>
      <c r="H14" s="24">
        <v>115</v>
      </c>
      <c r="I14" s="24">
        <v>83.5</v>
      </c>
      <c r="J14" s="24">
        <v>239.6</v>
      </c>
      <c r="K14" s="23">
        <v>6.6</v>
      </c>
      <c r="L14" s="24">
        <v>172.6</v>
      </c>
      <c r="M14" s="25">
        <v>0.7</v>
      </c>
      <c r="N14" s="24">
        <v>852.9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2233.1999999999998</v>
      </c>
      <c r="D15" s="24">
        <v>9.1999999999999993</v>
      </c>
      <c r="E15" s="24">
        <v>104</v>
      </c>
      <c r="F15" s="23">
        <v>5996.5</v>
      </c>
      <c r="G15" s="24">
        <v>24.6</v>
      </c>
      <c r="H15" s="24">
        <v>107</v>
      </c>
      <c r="I15" s="24">
        <v>88</v>
      </c>
      <c r="J15" s="24">
        <v>229.5</v>
      </c>
      <c r="K15" s="23">
        <v>5.2</v>
      </c>
      <c r="L15" s="24">
        <v>136.5</v>
      </c>
      <c r="M15" s="25">
        <v>0.6</v>
      </c>
      <c r="N15" s="24">
        <v>930.6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ГПМ</v>
      </c>
      <c r="B16" s="31" t="s">
        <v>35</v>
      </c>
      <c r="C16" s="23">
        <v>1806.3</v>
      </c>
      <c r="D16" s="24">
        <v>7.4</v>
      </c>
      <c r="E16" s="24">
        <v>120</v>
      </c>
      <c r="F16" s="23">
        <v>4879.6000000000004</v>
      </c>
      <c r="G16" s="24">
        <v>20</v>
      </c>
      <c r="H16" s="24">
        <v>114</v>
      </c>
      <c r="I16" s="24">
        <v>76.599999999999994</v>
      </c>
      <c r="J16" s="24">
        <v>198.6</v>
      </c>
      <c r="K16" s="23">
        <v>3.7</v>
      </c>
      <c r="L16" s="24">
        <v>96.1</v>
      </c>
      <c r="M16" s="25">
        <v>0.4</v>
      </c>
      <c r="N16" s="24">
        <v>753.4</v>
      </c>
      <c r="O16" s="24">
        <v>72429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Другие</v>
      </c>
      <c r="B17" s="31" t="s">
        <v>25</v>
      </c>
      <c r="C17" s="23">
        <v>1578.6</v>
      </c>
      <c r="D17" s="24">
        <v>6.5</v>
      </c>
      <c r="E17" s="24">
        <v>88</v>
      </c>
      <c r="F17" s="23">
        <v>4725.1000000000004</v>
      </c>
      <c r="G17" s="24">
        <v>19.399999999999999</v>
      </c>
      <c r="H17" s="24">
        <v>95</v>
      </c>
      <c r="I17" s="24">
        <v>71.599999999999994</v>
      </c>
      <c r="J17" s="24">
        <v>167.4</v>
      </c>
      <c r="K17" s="23">
        <v>3</v>
      </c>
      <c r="L17" s="24">
        <v>78.5</v>
      </c>
      <c r="M17" s="25">
        <v>0.3</v>
      </c>
      <c r="N17" s="24">
        <v>1677.6</v>
      </c>
      <c r="O17" s="24">
        <v>131609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РМГ</v>
      </c>
      <c r="B18" s="31" t="s">
        <v>44</v>
      </c>
      <c r="C18" s="23">
        <v>1526.1</v>
      </c>
      <c r="D18" s="24">
        <v>6.3</v>
      </c>
      <c r="E18" s="24">
        <v>126</v>
      </c>
      <c r="F18" s="23">
        <v>4393.8</v>
      </c>
      <c r="G18" s="24">
        <v>18</v>
      </c>
      <c r="H18" s="24">
        <v>124</v>
      </c>
      <c r="I18" s="24">
        <v>65.8</v>
      </c>
      <c r="J18" s="24">
        <v>160</v>
      </c>
      <c r="K18" s="23">
        <v>2.6</v>
      </c>
      <c r="L18" s="24">
        <v>69.7</v>
      </c>
      <c r="M18" s="25">
        <v>0.3</v>
      </c>
      <c r="N18" s="24">
        <v>469.7</v>
      </c>
      <c r="O18" s="24">
        <v>32750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1658.6</v>
      </c>
      <c r="D19" s="24">
        <v>6.8</v>
      </c>
      <c r="E19" s="24">
        <v>109</v>
      </c>
      <c r="F19" s="23">
        <v>4344.3</v>
      </c>
      <c r="G19" s="24">
        <v>17.8</v>
      </c>
      <c r="H19" s="24">
        <v>108</v>
      </c>
      <c r="I19" s="24">
        <v>67.8</v>
      </c>
      <c r="J19" s="24">
        <v>181.1</v>
      </c>
      <c r="K19" s="23">
        <v>3</v>
      </c>
      <c r="L19" s="24">
        <v>78.099999999999994</v>
      </c>
      <c r="M19" s="25">
        <v>0.3</v>
      </c>
      <c r="N19" s="24">
        <v>1309.5999999999999</v>
      </c>
      <c r="O19" s="24">
        <v>102220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ММХ</v>
      </c>
      <c r="B20" s="31" t="s">
        <v>19</v>
      </c>
      <c r="C20" s="23">
        <v>1617.9</v>
      </c>
      <c r="D20" s="24">
        <v>6.6</v>
      </c>
      <c r="E20" s="24">
        <v>127</v>
      </c>
      <c r="F20" s="23">
        <v>4226.5</v>
      </c>
      <c r="G20" s="24">
        <v>17.3</v>
      </c>
      <c r="H20" s="24">
        <v>127</v>
      </c>
      <c r="I20" s="24">
        <v>85.9</v>
      </c>
      <c r="J20" s="24">
        <v>230.2</v>
      </c>
      <c r="K20" s="23">
        <v>3.7</v>
      </c>
      <c r="L20" s="24">
        <v>96.5</v>
      </c>
      <c r="M20" s="25">
        <v>0.4</v>
      </c>
      <c r="N20" s="24">
        <v>760.4</v>
      </c>
      <c r="O20" s="24">
        <v>73408</v>
      </c>
      <c r="R20" s="45"/>
      <c r="U20" s="45"/>
      <c r="AC20" s="45"/>
      <c r="AD20" s="46"/>
    </row>
    <row r="21" spans="1:30" x14ac:dyDescent="0.25">
      <c r="A21" s="30" t="str">
        <f>VLOOKUP(B21,Холдинги!$A:$B,2,0)</f>
        <v>ВГТРК</v>
      </c>
      <c r="B21" s="31" t="s">
        <v>7</v>
      </c>
      <c r="C21" s="23">
        <v>1912.3</v>
      </c>
      <c r="D21" s="24">
        <v>7.8</v>
      </c>
      <c r="E21" s="24">
        <v>96</v>
      </c>
      <c r="F21" s="23">
        <v>3952.8</v>
      </c>
      <c r="G21" s="24">
        <v>16.2</v>
      </c>
      <c r="H21" s="24">
        <v>95</v>
      </c>
      <c r="I21" s="24">
        <v>98.4</v>
      </c>
      <c r="J21" s="24">
        <v>333.2</v>
      </c>
      <c r="K21" s="23">
        <v>5</v>
      </c>
      <c r="L21" s="24">
        <v>130.6</v>
      </c>
      <c r="M21" s="25">
        <v>0.5</v>
      </c>
      <c r="N21" s="24">
        <v>423</v>
      </c>
      <c r="O21" s="24">
        <v>55266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Крутой Медиа</v>
      </c>
      <c r="B22" s="31" t="s">
        <v>15</v>
      </c>
      <c r="C22" s="23">
        <v>1237.4000000000001</v>
      </c>
      <c r="D22" s="24">
        <v>5.0999999999999996</v>
      </c>
      <c r="E22" s="24">
        <v>108</v>
      </c>
      <c r="F22" s="23">
        <v>3821.2</v>
      </c>
      <c r="G22" s="24">
        <v>15.7</v>
      </c>
      <c r="H22" s="24">
        <v>115</v>
      </c>
      <c r="I22" s="24">
        <v>65.400000000000006</v>
      </c>
      <c r="J22" s="24">
        <v>148.19999999999999</v>
      </c>
      <c r="K22" s="23">
        <v>2.1</v>
      </c>
      <c r="L22" s="24">
        <v>56.2</v>
      </c>
      <c r="M22" s="25">
        <v>0.2</v>
      </c>
      <c r="N22" s="24">
        <v>1325.1</v>
      </c>
      <c r="O22" s="24">
        <v>74458</v>
      </c>
      <c r="R22" s="45"/>
      <c r="U22" s="45"/>
      <c r="AD22" s="46"/>
    </row>
    <row r="23" spans="1:30" x14ac:dyDescent="0.25">
      <c r="A23" s="30" t="str">
        <f>VLOOKUP(B23,Холдинги!$A:$B,2,0)</f>
        <v>ВГТРК</v>
      </c>
      <c r="B23" s="31" t="s">
        <v>17</v>
      </c>
      <c r="C23" s="23">
        <v>1380.9</v>
      </c>
      <c r="D23" s="24">
        <v>5.7</v>
      </c>
      <c r="E23" s="24">
        <v>94</v>
      </c>
      <c r="F23" s="23">
        <v>3379.7</v>
      </c>
      <c r="G23" s="24">
        <v>13.9</v>
      </c>
      <c r="H23" s="24">
        <v>90</v>
      </c>
      <c r="I23" s="24">
        <v>86.8</v>
      </c>
      <c r="J23" s="24">
        <v>248.3</v>
      </c>
      <c r="K23" s="23">
        <v>3.2</v>
      </c>
      <c r="L23" s="24">
        <v>83.2</v>
      </c>
      <c r="M23" s="25">
        <v>0.3</v>
      </c>
      <c r="N23" s="24">
        <v>692.3</v>
      </c>
      <c r="O23" s="24">
        <v>57627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ЕМГ</v>
      </c>
      <c r="B24" s="31" t="s">
        <v>36</v>
      </c>
      <c r="C24" s="23">
        <v>1316.6</v>
      </c>
      <c r="D24" s="24">
        <v>5.4</v>
      </c>
      <c r="E24" s="24">
        <v>133</v>
      </c>
      <c r="F24" s="23">
        <v>3375.7</v>
      </c>
      <c r="G24" s="24">
        <v>13.8</v>
      </c>
      <c r="H24" s="24">
        <v>126</v>
      </c>
      <c r="I24" s="24">
        <v>95.5</v>
      </c>
      <c r="J24" s="24">
        <v>260.7</v>
      </c>
      <c r="K24" s="23">
        <v>3.3</v>
      </c>
      <c r="L24" s="24">
        <v>87.3</v>
      </c>
      <c r="M24" s="25">
        <v>0.4</v>
      </c>
      <c r="N24" s="24">
        <v>604.70000000000005</v>
      </c>
      <c r="O24" s="24">
        <v>52781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РМГ</v>
      </c>
      <c r="B25" s="31" t="s">
        <v>8</v>
      </c>
      <c r="C25" s="23">
        <v>1244.8</v>
      </c>
      <c r="D25" s="24">
        <v>5.0999999999999996</v>
      </c>
      <c r="E25" s="24">
        <v>117</v>
      </c>
      <c r="F25" s="23">
        <v>3200.7</v>
      </c>
      <c r="G25" s="24">
        <v>13.1</v>
      </c>
      <c r="H25" s="24">
        <v>117</v>
      </c>
      <c r="I25" s="24">
        <v>73.2</v>
      </c>
      <c r="J25" s="24">
        <v>199.4</v>
      </c>
      <c r="K25" s="23">
        <v>2.4</v>
      </c>
      <c r="L25" s="24">
        <v>63.3</v>
      </c>
      <c r="M25" s="25">
        <v>0.3</v>
      </c>
      <c r="N25" s="24">
        <v>664.7</v>
      </c>
      <c r="O25" s="24">
        <v>42083</v>
      </c>
      <c r="R25" s="45"/>
      <c r="U25" s="45"/>
      <c r="AD25" s="46"/>
    </row>
    <row r="26" spans="1:30" x14ac:dyDescent="0.25">
      <c r="A26" s="30" t="str">
        <f>VLOOKUP(B26,Холдинги!$A:$B,2,0)</f>
        <v>ГПМ</v>
      </c>
      <c r="B26" s="31" t="s">
        <v>12</v>
      </c>
      <c r="C26" s="23">
        <v>1130.7</v>
      </c>
      <c r="D26" s="24">
        <v>4.5999999999999996</v>
      </c>
      <c r="E26" s="24">
        <v>125</v>
      </c>
      <c r="F26" s="23">
        <v>3081.3</v>
      </c>
      <c r="G26" s="24">
        <v>12.6</v>
      </c>
      <c r="H26" s="24">
        <v>122</v>
      </c>
      <c r="I26" s="24">
        <v>66.400000000000006</v>
      </c>
      <c r="J26" s="24">
        <v>170.5</v>
      </c>
      <c r="K26" s="23">
        <v>2</v>
      </c>
      <c r="L26" s="24">
        <v>52.1</v>
      </c>
      <c r="M26" s="25">
        <v>0.2</v>
      </c>
      <c r="N26" s="24">
        <v>1103.9000000000001</v>
      </c>
      <c r="O26" s="24">
        <v>57536</v>
      </c>
      <c r="R26" s="45"/>
      <c r="U26" s="45"/>
      <c r="AD26" s="46"/>
    </row>
    <row r="27" spans="1:30" x14ac:dyDescent="0.25">
      <c r="A27" s="30" t="str">
        <f>VLOOKUP(B27,Холдинги!$A:$B,2,0)</f>
        <v>РМГ</v>
      </c>
      <c r="B27" s="31" t="s">
        <v>22</v>
      </c>
      <c r="C27" s="23">
        <v>1042.3</v>
      </c>
      <c r="D27" s="24">
        <v>4.3</v>
      </c>
      <c r="E27" s="24">
        <v>123</v>
      </c>
      <c r="F27" s="23">
        <v>2631.7</v>
      </c>
      <c r="G27" s="24">
        <v>10.8</v>
      </c>
      <c r="H27" s="24">
        <v>118</v>
      </c>
      <c r="I27" s="24">
        <v>87.1</v>
      </c>
      <c r="J27" s="24">
        <v>241.4</v>
      </c>
      <c r="K27" s="23">
        <v>2.4</v>
      </c>
      <c r="L27" s="24">
        <v>63</v>
      </c>
      <c r="M27" s="25">
        <v>0.3</v>
      </c>
      <c r="N27" s="24">
        <v>722.7</v>
      </c>
      <c r="O27" s="24">
        <v>45542</v>
      </c>
      <c r="R27" s="45"/>
      <c r="U27" s="45"/>
      <c r="AD27" s="46"/>
    </row>
    <row r="28" spans="1:30" x14ac:dyDescent="0.25">
      <c r="A28" s="30" t="str">
        <f>VLOOKUP(B28,Холдинги!$A:$B,2,0)</f>
        <v>ВГТРК</v>
      </c>
      <c r="B28" s="31" t="s">
        <v>24</v>
      </c>
      <c r="C28" s="23">
        <v>1018.6</v>
      </c>
      <c r="D28" s="24">
        <v>4.2</v>
      </c>
      <c r="E28" s="24">
        <v>75</v>
      </c>
      <c r="F28" s="23">
        <v>2481.1999999999998</v>
      </c>
      <c r="G28" s="24">
        <v>10.199999999999999</v>
      </c>
      <c r="H28" s="24">
        <v>79</v>
      </c>
      <c r="I28" s="24">
        <v>77.3</v>
      </c>
      <c r="J28" s="24">
        <v>222.2</v>
      </c>
      <c r="K28" s="23">
        <v>2.1</v>
      </c>
      <c r="L28" s="24">
        <v>54.7</v>
      </c>
      <c r="M28" s="25">
        <v>0.2</v>
      </c>
      <c r="N28" s="24">
        <v>1294.3</v>
      </c>
      <c r="O28" s="24">
        <v>70803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РМГ</v>
      </c>
      <c r="B29" s="31" t="s">
        <v>16</v>
      </c>
      <c r="C29" s="23">
        <v>713.3</v>
      </c>
      <c r="D29" s="24">
        <v>2.9</v>
      </c>
      <c r="E29" s="24">
        <v>116</v>
      </c>
      <c r="F29" s="23">
        <v>2239.9</v>
      </c>
      <c r="G29" s="24">
        <v>9.1999999999999993</v>
      </c>
      <c r="H29" s="24">
        <v>125</v>
      </c>
      <c r="I29" s="24">
        <v>77</v>
      </c>
      <c r="J29" s="24">
        <v>171.7</v>
      </c>
      <c r="K29" s="23">
        <v>1.4</v>
      </c>
      <c r="L29" s="24">
        <v>38.1</v>
      </c>
      <c r="M29" s="25">
        <v>0.2</v>
      </c>
      <c r="N29" s="24">
        <v>1006</v>
      </c>
      <c r="O29" s="24">
        <v>38375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1" t="s">
        <v>43</v>
      </c>
      <c r="C30" s="23">
        <v>918.3</v>
      </c>
      <c r="D30" s="24">
        <v>3.8</v>
      </c>
      <c r="E30" s="24">
        <v>115</v>
      </c>
      <c r="F30" s="23">
        <v>2162.8000000000002</v>
      </c>
      <c r="G30" s="24">
        <v>8.9</v>
      </c>
      <c r="H30" s="24">
        <v>107</v>
      </c>
      <c r="I30" s="24">
        <v>95.6</v>
      </c>
      <c r="J30" s="24">
        <v>284.3</v>
      </c>
      <c r="K30" s="23">
        <v>2.2999999999999998</v>
      </c>
      <c r="L30" s="24">
        <v>61</v>
      </c>
      <c r="M30" s="25">
        <v>0.3</v>
      </c>
      <c r="N30" s="24">
        <v>793.2</v>
      </c>
      <c r="O30" s="24">
        <v>48377</v>
      </c>
      <c r="R30" s="45"/>
      <c r="U30" s="45"/>
      <c r="AC30" s="45"/>
      <c r="AD30" s="46"/>
    </row>
    <row r="31" spans="1:30" x14ac:dyDescent="0.25">
      <c r="A31" s="30" t="str">
        <f>VLOOKUP(B31,Холдинги!$A:$B,2,0)</f>
        <v>Другие</v>
      </c>
      <c r="B31" s="31" t="s">
        <v>68</v>
      </c>
      <c r="C31" s="23">
        <v>875.2</v>
      </c>
      <c r="D31" s="24">
        <v>3.6</v>
      </c>
      <c r="E31" s="24">
        <v>91</v>
      </c>
      <c r="F31" s="23">
        <v>2157.4</v>
      </c>
      <c r="G31" s="24">
        <v>8.9</v>
      </c>
      <c r="H31" s="24">
        <v>93</v>
      </c>
      <c r="I31" s="24">
        <v>104.5</v>
      </c>
      <c r="J31" s="24">
        <v>296.8</v>
      </c>
      <c r="K31" s="23">
        <v>2.4</v>
      </c>
      <c r="L31" s="24">
        <v>63.5</v>
      </c>
      <c r="M31" s="25">
        <v>0.3</v>
      </c>
      <c r="N31" s="24">
        <v>403.4</v>
      </c>
      <c r="O31" s="24">
        <v>25622</v>
      </c>
      <c r="U31" s="45"/>
      <c r="AC31" s="45"/>
      <c r="AD31" s="46"/>
    </row>
    <row r="32" spans="1:30" x14ac:dyDescent="0.25">
      <c r="A32" s="30" t="str">
        <f>VLOOKUP(B32,Холдинги!$A:$B,2,0)</f>
        <v>Ру медиа</v>
      </c>
      <c r="B32" s="31" t="s">
        <v>6</v>
      </c>
      <c r="C32" s="23">
        <v>925.3</v>
      </c>
      <c r="D32" s="24">
        <v>3.8</v>
      </c>
      <c r="E32" s="24">
        <v>112</v>
      </c>
      <c r="F32" s="23">
        <v>1960.3</v>
      </c>
      <c r="G32" s="24">
        <v>8</v>
      </c>
      <c r="H32" s="24">
        <v>110</v>
      </c>
      <c r="I32" s="24">
        <v>66.2</v>
      </c>
      <c r="J32" s="24">
        <v>218.8</v>
      </c>
      <c r="K32" s="23">
        <v>1.6</v>
      </c>
      <c r="L32" s="24">
        <v>42.6</v>
      </c>
      <c r="M32" s="25">
        <v>0.2</v>
      </c>
      <c r="N32" s="24">
        <v>1223.4000000000001</v>
      </c>
      <c r="O32" s="24">
        <v>52070</v>
      </c>
      <c r="U32" s="45"/>
      <c r="AC32" s="45"/>
      <c r="AD32" s="46"/>
    </row>
    <row r="33" spans="1:30" x14ac:dyDescent="0.25">
      <c r="A33" s="30" t="str">
        <f>VLOOKUP(B33,Холдинги!$A:$B,2,0)</f>
        <v>ГПМ</v>
      </c>
      <c r="B33" s="31" t="s">
        <v>9</v>
      </c>
      <c r="C33" s="23">
        <v>627.79999999999995</v>
      </c>
      <c r="D33" s="24">
        <v>2.6</v>
      </c>
      <c r="E33" s="24">
        <v>114</v>
      </c>
      <c r="F33" s="23">
        <v>1800</v>
      </c>
      <c r="G33" s="24">
        <v>7.4</v>
      </c>
      <c r="H33" s="24">
        <v>111</v>
      </c>
      <c r="I33" s="24">
        <v>59.9</v>
      </c>
      <c r="J33" s="24">
        <v>146.19999999999999</v>
      </c>
      <c r="K33" s="23">
        <v>1</v>
      </c>
      <c r="L33" s="24">
        <v>26.1</v>
      </c>
      <c r="M33" s="25">
        <v>0.1</v>
      </c>
      <c r="N33" s="24">
        <v>1279.3</v>
      </c>
      <c r="O33" s="24">
        <v>33401</v>
      </c>
      <c r="R33" s="45"/>
      <c r="U33" s="45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550.1</v>
      </c>
      <c r="D34" s="24">
        <v>2.2999999999999998</v>
      </c>
      <c r="E34" s="24">
        <v>108</v>
      </c>
      <c r="F34" s="23">
        <v>1708.3</v>
      </c>
      <c r="G34" s="24">
        <v>7</v>
      </c>
      <c r="H34" s="24">
        <v>107</v>
      </c>
      <c r="I34" s="24">
        <v>70.599999999999994</v>
      </c>
      <c r="J34" s="24">
        <v>159.19999999999999</v>
      </c>
      <c r="K34" s="23">
        <v>1</v>
      </c>
      <c r="L34" s="24">
        <v>27</v>
      </c>
      <c r="M34" s="25">
        <v>0.1</v>
      </c>
      <c r="N34" s="24">
        <v>921.4</v>
      </c>
      <c r="O34" s="24">
        <v>24866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503.3</v>
      </c>
      <c r="D35" s="24">
        <v>2.1</v>
      </c>
      <c r="E35" s="24">
        <v>83</v>
      </c>
      <c r="F35" s="23">
        <v>1437</v>
      </c>
      <c r="G35" s="24">
        <v>5.9</v>
      </c>
      <c r="H35" s="24">
        <v>88</v>
      </c>
      <c r="I35" s="24">
        <v>63.4</v>
      </c>
      <c r="J35" s="24">
        <v>155.30000000000001</v>
      </c>
      <c r="K35" s="23">
        <v>0.8</v>
      </c>
      <c r="L35" s="24">
        <v>22.1</v>
      </c>
      <c r="M35" s="25">
        <v>0.1</v>
      </c>
      <c r="N35" s="24">
        <v>1876</v>
      </c>
      <c r="O35" s="24">
        <v>41542</v>
      </c>
      <c r="R35" s="45"/>
      <c r="U35" s="45"/>
      <c r="AC35" s="45"/>
      <c r="AD35" s="46"/>
    </row>
    <row r="36" spans="1:30" x14ac:dyDescent="0.25">
      <c r="A36" s="30" t="e">
        <f>VLOOKUP(B36,Холдинги!$A:$B,2,0)</f>
        <v>#N/A</v>
      </c>
      <c r="B36" s="31" t="s">
        <v>120</v>
      </c>
      <c r="C36" s="23">
        <v>550.20000000000005</v>
      </c>
      <c r="D36" s="24">
        <v>2.2999999999999998</v>
      </c>
      <c r="E36" s="24">
        <v>80</v>
      </c>
      <c r="F36" s="23">
        <v>1344.1</v>
      </c>
      <c r="G36" s="24">
        <v>5.5</v>
      </c>
      <c r="H36" s="24">
        <v>81</v>
      </c>
      <c r="I36" s="24">
        <v>75.7</v>
      </c>
      <c r="J36" s="24">
        <v>216.9</v>
      </c>
      <c r="K36" s="23">
        <v>1.1000000000000001</v>
      </c>
      <c r="L36" s="24">
        <v>28.9</v>
      </c>
      <c r="M36" s="25">
        <v>0.1</v>
      </c>
      <c r="N36" s="24">
        <v>489.5</v>
      </c>
      <c r="O36" s="24">
        <v>14158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392.9</v>
      </c>
      <c r="D37" s="24">
        <v>1.6</v>
      </c>
      <c r="E37" s="24">
        <v>119</v>
      </c>
      <c r="F37" s="23">
        <v>980.1</v>
      </c>
      <c r="G37" s="24">
        <v>4</v>
      </c>
      <c r="H37" s="24">
        <v>98</v>
      </c>
      <c r="I37" s="24">
        <v>74.8</v>
      </c>
      <c r="J37" s="24">
        <v>209.9</v>
      </c>
      <c r="K37" s="23">
        <v>0.8</v>
      </c>
      <c r="L37" s="24">
        <v>20.399999999999999</v>
      </c>
      <c r="M37" s="25">
        <v>0.1</v>
      </c>
      <c r="N37" s="24">
        <v>162.30000000000001</v>
      </c>
      <c r="O37" s="24">
        <v>3313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133.30000000000001</v>
      </c>
      <c r="D38" s="24">
        <v>0.5</v>
      </c>
      <c r="E38" s="24">
        <v>48</v>
      </c>
      <c r="F38" s="23">
        <v>538.70000000000005</v>
      </c>
      <c r="G38" s="24">
        <v>2.2000000000000002</v>
      </c>
      <c r="H38" s="24">
        <v>70</v>
      </c>
      <c r="I38" s="24">
        <v>42.2</v>
      </c>
      <c r="J38" s="24">
        <v>73.099999999999994</v>
      </c>
      <c r="K38" s="23">
        <v>0.1</v>
      </c>
      <c r="L38" s="24">
        <v>3.9</v>
      </c>
      <c r="M38" s="25">
        <v>0</v>
      </c>
      <c r="N38" s="24">
        <v>7507.6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/>
      <c r="C39" s="23"/>
      <c r="D39" s="24"/>
      <c r="E39" s="24"/>
      <c r="F39" s="23"/>
      <c r="G39" s="24"/>
      <c r="H39" s="24"/>
      <c r="I39" s="24"/>
      <c r="J39" s="24"/>
      <c r="K39" s="23"/>
      <c r="L39" s="24"/>
      <c r="M39" s="25"/>
      <c r="N39" s="24"/>
      <c r="O39" s="24"/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C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C46" s="4"/>
      <c r="D46" s="5"/>
      <c r="E46" s="5"/>
      <c r="F46" s="4"/>
      <c r="G46" s="5"/>
      <c r="H46" s="5"/>
      <c r="I46" s="5"/>
      <c r="J46" s="5"/>
      <c r="K46" s="5"/>
    </row>
  </sheetData>
  <autoFilter ref="A8:O8" xr:uid="{00000000-0009-0000-0000-000014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7" priority="5">
      <formula>$A9="ГПМ"</formula>
    </cfRule>
  </conditionalFormatting>
  <conditionalFormatting sqref="C9:O9">
    <cfRule type="expression" dxfId="6" priority="4">
      <formula>$A9="ГПМ"</formula>
    </cfRule>
  </conditionalFormatting>
  <conditionalFormatting sqref="B40">
    <cfRule type="expression" dxfId="5" priority="2">
      <formula>$A40="ГПМ"</formula>
    </cfRule>
  </conditionalFormatting>
  <conditionalFormatting sqref="C40:O40">
    <cfRule type="expression" dxfId="4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46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21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153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104</v>
      </c>
      <c r="C7" s="48"/>
      <c r="D7" s="48"/>
      <c r="E7" s="48"/>
      <c r="F7" s="41"/>
      <c r="G7" s="41"/>
      <c r="H7" s="41"/>
      <c r="I7" s="41"/>
      <c r="J7" s="41"/>
      <c r="K7" s="41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9172</v>
      </c>
      <c r="D9" s="24">
        <v>20.9</v>
      </c>
      <c r="E9" s="24">
        <v>95</v>
      </c>
      <c r="F9" s="23">
        <v>20310.900000000001</v>
      </c>
      <c r="G9" s="24">
        <v>46.2</v>
      </c>
      <c r="H9" s="24">
        <v>97</v>
      </c>
      <c r="I9" s="24">
        <v>93</v>
      </c>
      <c r="J9" s="24">
        <v>293.89999999999998</v>
      </c>
      <c r="K9" s="23">
        <v>13.2</v>
      </c>
      <c r="L9" s="24">
        <v>592.29999999999995</v>
      </c>
      <c r="M9" s="25">
        <v>1.3</v>
      </c>
      <c r="N9" s="24">
        <v>509.5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5764</v>
      </c>
      <c r="D10" s="24">
        <v>13.1</v>
      </c>
      <c r="E10" s="24">
        <v>106</v>
      </c>
      <c r="F10" s="23">
        <v>14915.5</v>
      </c>
      <c r="G10" s="24">
        <v>34</v>
      </c>
      <c r="H10" s="24">
        <v>105</v>
      </c>
      <c r="I10" s="24">
        <v>68.7</v>
      </c>
      <c r="J10" s="24">
        <v>185.7</v>
      </c>
      <c r="K10" s="23">
        <v>6.1</v>
      </c>
      <c r="L10" s="24">
        <v>274.8</v>
      </c>
      <c r="M10" s="25">
        <v>0.6</v>
      </c>
      <c r="N10" s="24">
        <v>651.1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98</v>
      </c>
      <c r="C11" s="23">
        <v>5492.6</v>
      </c>
      <c r="D11" s="24">
        <v>12.5</v>
      </c>
      <c r="E11" s="24">
        <v>105</v>
      </c>
      <c r="F11" s="23">
        <v>14335.4</v>
      </c>
      <c r="G11" s="24">
        <v>32.6</v>
      </c>
      <c r="H11" s="24">
        <v>105</v>
      </c>
      <c r="I11" s="24">
        <v>71.400000000000006</v>
      </c>
      <c r="J11" s="24">
        <v>191.6</v>
      </c>
      <c r="K11" s="23">
        <v>6.1</v>
      </c>
      <c r="L11" s="24">
        <v>272.39999999999998</v>
      </c>
      <c r="M11" s="25">
        <v>0.6</v>
      </c>
      <c r="N11" s="24">
        <v>655.4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5053.8999999999996</v>
      </c>
      <c r="D12" s="24">
        <v>11.5</v>
      </c>
      <c r="E12" s="24">
        <v>112</v>
      </c>
      <c r="F12" s="23">
        <v>12420.6</v>
      </c>
      <c r="G12" s="24">
        <v>28.3</v>
      </c>
      <c r="H12" s="24">
        <v>109</v>
      </c>
      <c r="I12" s="24">
        <v>86.3</v>
      </c>
      <c r="J12" s="24">
        <v>245.7</v>
      </c>
      <c r="K12" s="23">
        <v>6.7</v>
      </c>
      <c r="L12" s="24">
        <v>302.8</v>
      </c>
      <c r="M12" s="25">
        <v>0.7</v>
      </c>
      <c r="N12" s="24">
        <v>486.3</v>
      </c>
      <c r="O12" s="24">
        <v>147232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4616.2</v>
      </c>
      <c r="D13" s="24">
        <v>10.5</v>
      </c>
      <c r="E13" s="24">
        <v>98</v>
      </c>
      <c r="F13" s="23">
        <v>12115.3</v>
      </c>
      <c r="G13" s="24">
        <v>27.6</v>
      </c>
      <c r="H13" s="24">
        <v>99</v>
      </c>
      <c r="I13" s="24">
        <v>75</v>
      </c>
      <c r="J13" s="24">
        <v>200.1</v>
      </c>
      <c r="K13" s="23">
        <v>5.3</v>
      </c>
      <c r="L13" s="24">
        <v>240.5</v>
      </c>
      <c r="M13" s="25">
        <v>0.5</v>
      </c>
      <c r="N13" s="24">
        <v>682.4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11</v>
      </c>
      <c r="C14" s="23">
        <v>4596.8</v>
      </c>
      <c r="D14" s="24">
        <v>10.5</v>
      </c>
      <c r="E14" s="24">
        <v>80</v>
      </c>
      <c r="F14" s="23">
        <v>11594.6</v>
      </c>
      <c r="G14" s="24">
        <v>26.4</v>
      </c>
      <c r="H14" s="24">
        <v>84</v>
      </c>
      <c r="I14" s="24">
        <v>77.099999999999994</v>
      </c>
      <c r="J14" s="24">
        <v>214</v>
      </c>
      <c r="K14" s="23">
        <v>5.5</v>
      </c>
      <c r="L14" s="24">
        <v>246.2</v>
      </c>
      <c r="M14" s="25">
        <v>0.6</v>
      </c>
      <c r="N14" s="24">
        <v>1025.8</v>
      </c>
      <c r="O14" s="24">
        <v>252550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4239.2</v>
      </c>
      <c r="D15" s="24">
        <v>9.6999999999999993</v>
      </c>
      <c r="E15" s="24">
        <v>109</v>
      </c>
      <c r="F15" s="23">
        <v>10910.7</v>
      </c>
      <c r="G15" s="24">
        <v>24.8</v>
      </c>
      <c r="H15" s="24">
        <v>108</v>
      </c>
      <c r="I15" s="24">
        <v>92.8</v>
      </c>
      <c r="J15" s="24">
        <v>252.4</v>
      </c>
      <c r="K15" s="23">
        <v>6.1</v>
      </c>
      <c r="L15" s="24">
        <v>273.2</v>
      </c>
      <c r="M15" s="25">
        <v>0.6</v>
      </c>
      <c r="N15" s="24">
        <v>465.1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3639.2</v>
      </c>
      <c r="D16" s="24">
        <v>8.3000000000000007</v>
      </c>
      <c r="E16" s="24">
        <v>113</v>
      </c>
      <c r="F16" s="23">
        <v>10033</v>
      </c>
      <c r="G16" s="24">
        <v>22.8</v>
      </c>
      <c r="H16" s="24">
        <v>112</v>
      </c>
      <c r="I16" s="24">
        <v>79</v>
      </c>
      <c r="J16" s="24">
        <v>200.5</v>
      </c>
      <c r="K16" s="23">
        <v>4.4000000000000004</v>
      </c>
      <c r="L16" s="24">
        <v>199.5</v>
      </c>
      <c r="M16" s="25">
        <v>0.5</v>
      </c>
      <c r="N16" s="24">
        <v>659.5</v>
      </c>
      <c r="O16" s="24">
        <v>131609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ВГТРК</v>
      </c>
      <c r="B17" s="31" t="s">
        <v>7</v>
      </c>
      <c r="C17" s="23">
        <v>4201.1000000000004</v>
      </c>
      <c r="D17" s="24">
        <v>9.6</v>
      </c>
      <c r="E17" s="24">
        <v>117</v>
      </c>
      <c r="F17" s="23">
        <v>8311.4</v>
      </c>
      <c r="G17" s="24">
        <v>18.899999999999999</v>
      </c>
      <c r="H17" s="24">
        <v>111</v>
      </c>
      <c r="I17" s="24">
        <v>113</v>
      </c>
      <c r="J17" s="24">
        <v>400</v>
      </c>
      <c r="K17" s="23">
        <v>7.3</v>
      </c>
      <c r="L17" s="24">
        <v>329.8</v>
      </c>
      <c r="M17" s="25">
        <v>0.8</v>
      </c>
      <c r="N17" s="24">
        <v>167.6</v>
      </c>
      <c r="O17" s="24">
        <v>55266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ВГТРК</v>
      </c>
      <c r="B18" s="31" t="s">
        <v>17</v>
      </c>
      <c r="C18" s="23">
        <v>3084.1</v>
      </c>
      <c r="D18" s="24">
        <v>7</v>
      </c>
      <c r="E18" s="24">
        <v>117</v>
      </c>
      <c r="F18" s="23">
        <v>7761.8</v>
      </c>
      <c r="G18" s="24">
        <v>17.7</v>
      </c>
      <c r="H18" s="24">
        <v>115</v>
      </c>
      <c r="I18" s="24">
        <v>93.3</v>
      </c>
      <c r="J18" s="24">
        <v>259.5</v>
      </c>
      <c r="K18" s="23">
        <v>4.4000000000000004</v>
      </c>
      <c r="L18" s="24">
        <v>199.8</v>
      </c>
      <c r="M18" s="25">
        <v>0.5</v>
      </c>
      <c r="N18" s="24">
        <v>288.5</v>
      </c>
      <c r="O18" s="24">
        <v>57627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ГПМ</v>
      </c>
      <c r="B19" s="31" t="s">
        <v>35</v>
      </c>
      <c r="C19" s="23">
        <v>2647.4</v>
      </c>
      <c r="D19" s="24">
        <v>6</v>
      </c>
      <c r="E19" s="24">
        <v>97</v>
      </c>
      <c r="F19" s="23">
        <v>7573.5</v>
      </c>
      <c r="G19" s="24">
        <v>17.2</v>
      </c>
      <c r="H19" s="24">
        <v>98</v>
      </c>
      <c r="I19" s="24">
        <v>75.3</v>
      </c>
      <c r="J19" s="24">
        <v>184.2</v>
      </c>
      <c r="K19" s="23">
        <v>3.1</v>
      </c>
      <c r="L19" s="24">
        <v>138.4</v>
      </c>
      <c r="M19" s="25">
        <v>0.3</v>
      </c>
      <c r="N19" s="24">
        <v>523.29999999999995</v>
      </c>
      <c r="O19" s="24">
        <v>72429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24</v>
      </c>
      <c r="C20" s="23">
        <v>2918.2</v>
      </c>
      <c r="D20" s="24">
        <v>6.6</v>
      </c>
      <c r="E20" s="24">
        <v>119</v>
      </c>
      <c r="F20" s="23">
        <v>6376.8</v>
      </c>
      <c r="G20" s="24">
        <v>14.5</v>
      </c>
      <c r="H20" s="24">
        <v>113</v>
      </c>
      <c r="I20" s="24">
        <v>123.1</v>
      </c>
      <c r="J20" s="24">
        <v>394.4</v>
      </c>
      <c r="K20" s="23">
        <v>5.5</v>
      </c>
      <c r="L20" s="24">
        <v>249.5</v>
      </c>
      <c r="M20" s="25">
        <v>0.6</v>
      </c>
      <c r="N20" s="24">
        <v>283.8</v>
      </c>
      <c r="O20" s="24">
        <v>70803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1948.3</v>
      </c>
      <c r="D21" s="24">
        <v>4.4000000000000004</v>
      </c>
      <c r="E21" s="24">
        <v>89</v>
      </c>
      <c r="F21" s="23">
        <v>5839.6</v>
      </c>
      <c r="G21" s="24">
        <v>13.3</v>
      </c>
      <c r="H21" s="24">
        <v>92</v>
      </c>
      <c r="I21" s="24">
        <v>61.4</v>
      </c>
      <c r="J21" s="24">
        <v>143.5</v>
      </c>
      <c r="K21" s="23">
        <v>1.8</v>
      </c>
      <c r="L21" s="24">
        <v>83.1</v>
      </c>
      <c r="M21" s="25">
        <v>0.2</v>
      </c>
      <c r="N21" s="24">
        <v>394</v>
      </c>
      <c r="O21" s="24">
        <v>32750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2066.3000000000002</v>
      </c>
      <c r="D22" s="24">
        <v>4.7</v>
      </c>
      <c r="E22" s="24">
        <v>90</v>
      </c>
      <c r="F22" s="23">
        <v>5535.1</v>
      </c>
      <c r="G22" s="24">
        <v>12.6</v>
      </c>
      <c r="H22" s="24">
        <v>92</v>
      </c>
      <c r="I22" s="24">
        <v>81.3</v>
      </c>
      <c r="J22" s="24">
        <v>212.4</v>
      </c>
      <c r="K22" s="23">
        <v>2.6</v>
      </c>
      <c r="L22" s="24">
        <v>116.6</v>
      </c>
      <c r="M22" s="25">
        <v>0.3</v>
      </c>
      <c r="N22" s="24">
        <v>629.5</v>
      </c>
      <c r="O22" s="24">
        <v>73408</v>
      </c>
      <c r="R22" s="45"/>
      <c r="U22" s="45"/>
      <c r="AD22" s="46"/>
    </row>
    <row r="23" spans="1:30" x14ac:dyDescent="0.25">
      <c r="A23" s="30" t="str">
        <f>VLOOKUP(B23,Холдинги!$A:$B,2,0)</f>
        <v>ЕМГ</v>
      </c>
      <c r="B23" s="31" t="s">
        <v>36</v>
      </c>
      <c r="C23" s="23">
        <v>1959.6</v>
      </c>
      <c r="D23" s="24">
        <v>4.5</v>
      </c>
      <c r="E23" s="24">
        <v>110</v>
      </c>
      <c r="F23" s="23">
        <v>5153.3</v>
      </c>
      <c r="G23" s="24">
        <v>11.7</v>
      </c>
      <c r="H23" s="24">
        <v>106</v>
      </c>
      <c r="I23" s="24">
        <v>91.6</v>
      </c>
      <c r="J23" s="24">
        <v>243.7</v>
      </c>
      <c r="K23" s="23">
        <v>2.8</v>
      </c>
      <c r="L23" s="24">
        <v>124.6</v>
      </c>
      <c r="M23" s="25">
        <v>0.3</v>
      </c>
      <c r="N23" s="24">
        <v>423.6</v>
      </c>
      <c r="O23" s="24">
        <v>52781</v>
      </c>
      <c r="R23" s="45"/>
      <c r="U23" s="45"/>
      <c r="AD23" s="46"/>
    </row>
    <row r="24" spans="1:30" x14ac:dyDescent="0.25">
      <c r="A24" s="30" t="str">
        <f>VLOOKUP(B24,Холдинги!$A:$B,2,0)</f>
        <v>ГПМ</v>
      </c>
      <c r="B24" s="31" t="s">
        <v>27</v>
      </c>
      <c r="C24" s="23">
        <v>1891.1</v>
      </c>
      <c r="D24" s="24">
        <v>4.3</v>
      </c>
      <c r="E24" s="24">
        <v>69</v>
      </c>
      <c r="F24" s="23">
        <v>5072.3</v>
      </c>
      <c r="G24" s="24">
        <v>11.5</v>
      </c>
      <c r="H24" s="24">
        <v>70</v>
      </c>
      <c r="I24" s="24">
        <v>66.900000000000006</v>
      </c>
      <c r="J24" s="24">
        <v>174.7</v>
      </c>
      <c r="K24" s="23">
        <v>2</v>
      </c>
      <c r="L24" s="24">
        <v>87.9</v>
      </c>
      <c r="M24" s="25">
        <v>0.2</v>
      </c>
      <c r="N24" s="24">
        <v>1162.8</v>
      </c>
      <c r="O24" s="24">
        <v>102220</v>
      </c>
      <c r="R24" s="45"/>
      <c r="U24" s="45"/>
      <c r="AD24" s="46"/>
    </row>
    <row r="25" spans="1:30" x14ac:dyDescent="0.25">
      <c r="A25" s="30" t="str">
        <f>VLOOKUP(B25,Холдинги!$A:$B,2,0)</f>
        <v>Крутой Медиа</v>
      </c>
      <c r="B25" s="31" t="s">
        <v>15</v>
      </c>
      <c r="C25" s="23">
        <v>1438.7</v>
      </c>
      <c r="D25" s="24">
        <v>3.3</v>
      </c>
      <c r="E25" s="24">
        <v>70</v>
      </c>
      <c r="F25" s="23">
        <v>4587.8999999999996</v>
      </c>
      <c r="G25" s="24">
        <v>10.4</v>
      </c>
      <c r="H25" s="24">
        <v>77</v>
      </c>
      <c r="I25" s="24">
        <v>63.9</v>
      </c>
      <c r="J25" s="24">
        <v>140.30000000000001</v>
      </c>
      <c r="K25" s="23">
        <v>1.4</v>
      </c>
      <c r="L25" s="24">
        <v>63.8</v>
      </c>
      <c r="M25" s="25">
        <v>0.1</v>
      </c>
      <c r="N25" s="24">
        <v>1166.3</v>
      </c>
      <c r="O25" s="24">
        <v>74458</v>
      </c>
      <c r="R25" s="45"/>
      <c r="U25" s="45"/>
      <c r="AD25" s="46"/>
    </row>
    <row r="26" spans="1:30" x14ac:dyDescent="0.25">
      <c r="A26" s="30" t="str">
        <f>VLOOKUP(B26,Холдинги!$A:$B,2,0)</f>
        <v>РМГ</v>
      </c>
      <c r="B26" s="31" t="s">
        <v>22</v>
      </c>
      <c r="C26" s="23">
        <v>1557.7</v>
      </c>
      <c r="D26" s="24">
        <v>3.5</v>
      </c>
      <c r="E26" s="24">
        <v>102</v>
      </c>
      <c r="F26" s="23">
        <v>3906.9</v>
      </c>
      <c r="G26" s="24">
        <v>8.9</v>
      </c>
      <c r="H26" s="24">
        <v>97</v>
      </c>
      <c r="I26" s="24">
        <v>85.4</v>
      </c>
      <c r="J26" s="24">
        <v>238.4</v>
      </c>
      <c r="K26" s="23">
        <v>2.1</v>
      </c>
      <c r="L26" s="24">
        <v>92.4</v>
      </c>
      <c r="M26" s="25">
        <v>0.2</v>
      </c>
      <c r="N26" s="24">
        <v>492.9</v>
      </c>
      <c r="O26" s="24">
        <v>45542</v>
      </c>
      <c r="R26" s="45"/>
      <c r="U26" s="45"/>
      <c r="AC26" s="45"/>
      <c r="AD26" s="46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1336.4</v>
      </c>
      <c r="D27" s="24">
        <v>3</v>
      </c>
      <c r="E27" s="24">
        <v>82</v>
      </c>
      <c r="F27" s="23">
        <v>3809.7</v>
      </c>
      <c r="G27" s="24">
        <v>8.6999999999999993</v>
      </c>
      <c r="H27" s="24">
        <v>84</v>
      </c>
      <c r="I27" s="24">
        <v>66</v>
      </c>
      <c r="J27" s="24">
        <v>162</v>
      </c>
      <c r="K27" s="23">
        <v>1.4</v>
      </c>
      <c r="L27" s="24">
        <v>61.2</v>
      </c>
      <c r="M27" s="25">
        <v>0.1</v>
      </c>
      <c r="N27" s="24">
        <v>939.5</v>
      </c>
      <c r="O27" s="24">
        <v>57536</v>
      </c>
      <c r="R27" s="45"/>
      <c r="U27" s="45"/>
      <c r="AC27" s="45"/>
      <c r="AD27" s="46"/>
    </row>
    <row r="28" spans="1:30" x14ac:dyDescent="0.25">
      <c r="A28" s="30" t="str">
        <f>VLOOKUP(B28,Холдинги!$A:$B,2,0)</f>
        <v>РМГ</v>
      </c>
      <c r="B28" s="31" t="s">
        <v>8</v>
      </c>
      <c r="C28" s="23">
        <v>1387.3</v>
      </c>
      <c r="D28" s="24">
        <v>3.2</v>
      </c>
      <c r="E28" s="24">
        <v>72</v>
      </c>
      <c r="F28" s="23">
        <v>3641.4</v>
      </c>
      <c r="G28" s="24">
        <v>8.3000000000000007</v>
      </c>
      <c r="H28" s="24">
        <v>74</v>
      </c>
      <c r="I28" s="24">
        <v>69.900000000000006</v>
      </c>
      <c r="J28" s="24">
        <v>186.3</v>
      </c>
      <c r="K28" s="23">
        <v>1.5</v>
      </c>
      <c r="L28" s="24">
        <v>67.3</v>
      </c>
      <c r="M28" s="25">
        <v>0.2</v>
      </c>
      <c r="N28" s="24">
        <v>625.20000000000005</v>
      </c>
      <c r="O28" s="24">
        <v>42083</v>
      </c>
      <c r="R28" s="45"/>
      <c r="U28" s="45"/>
      <c r="AD28" s="46"/>
    </row>
    <row r="29" spans="1:30" x14ac:dyDescent="0.25">
      <c r="A29" s="30" t="str">
        <f>VLOOKUP(B29,Холдинги!$A:$B,2,0)</f>
        <v>Ру медиа</v>
      </c>
      <c r="B29" s="31" t="s">
        <v>6</v>
      </c>
      <c r="C29" s="23">
        <v>1669</v>
      </c>
      <c r="D29" s="24">
        <v>3.8</v>
      </c>
      <c r="E29" s="24">
        <v>112</v>
      </c>
      <c r="F29" s="23">
        <v>3406.3</v>
      </c>
      <c r="G29" s="24">
        <v>7.8</v>
      </c>
      <c r="H29" s="24">
        <v>106</v>
      </c>
      <c r="I29" s="24">
        <v>70.2</v>
      </c>
      <c r="J29" s="24">
        <v>240.7</v>
      </c>
      <c r="K29" s="23">
        <v>1.8</v>
      </c>
      <c r="L29" s="24">
        <v>81.400000000000006</v>
      </c>
      <c r="M29" s="25">
        <v>0.2</v>
      </c>
      <c r="N29" s="24">
        <v>640.1</v>
      </c>
      <c r="O29" s="24">
        <v>52070</v>
      </c>
      <c r="R29" s="45"/>
      <c r="U29" s="45"/>
      <c r="AD29" s="46"/>
    </row>
    <row r="30" spans="1:30" x14ac:dyDescent="0.25">
      <c r="A30" s="30" t="e">
        <f>VLOOKUP(B30,Холдинги!$A:$B,2,0)</f>
        <v>#N/A</v>
      </c>
      <c r="B30" s="31" t="s">
        <v>120</v>
      </c>
      <c r="C30" s="23">
        <v>1462.7</v>
      </c>
      <c r="D30" s="24">
        <v>3.3</v>
      </c>
      <c r="E30" s="24">
        <v>118</v>
      </c>
      <c r="F30" s="23">
        <v>3307.1</v>
      </c>
      <c r="G30" s="24">
        <v>7.5</v>
      </c>
      <c r="H30" s="24">
        <v>111</v>
      </c>
      <c r="I30" s="24">
        <v>90.7</v>
      </c>
      <c r="J30" s="24">
        <v>280.89999999999998</v>
      </c>
      <c r="K30" s="23">
        <v>2</v>
      </c>
      <c r="L30" s="24">
        <v>92.2</v>
      </c>
      <c r="M30" s="25">
        <v>0.2</v>
      </c>
      <c r="N30" s="24">
        <v>153.6</v>
      </c>
      <c r="O30" s="24">
        <v>14158</v>
      </c>
      <c r="R30" s="45"/>
      <c r="U30" s="45"/>
      <c r="AD30" s="46"/>
    </row>
    <row r="31" spans="1:30" x14ac:dyDescent="0.25">
      <c r="A31" s="30" t="str">
        <f>VLOOKUP(B31,Холдинги!$A:$B,2,0)</f>
        <v>Другие</v>
      </c>
      <c r="B31" s="31" t="s">
        <v>42</v>
      </c>
      <c r="C31" s="23">
        <v>1229.5</v>
      </c>
      <c r="D31" s="24">
        <v>2.8</v>
      </c>
      <c r="E31" s="24">
        <v>113</v>
      </c>
      <c r="F31" s="23">
        <v>3196.6</v>
      </c>
      <c r="G31" s="24">
        <v>7.3</v>
      </c>
      <c r="H31" s="24">
        <v>108</v>
      </c>
      <c r="I31" s="24">
        <v>80.099999999999994</v>
      </c>
      <c r="J31" s="24">
        <v>215.7</v>
      </c>
      <c r="K31" s="23">
        <v>1.5</v>
      </c>
      <c r="L31" s="24">
        <v>68.400000000000006</v>
      </c>
      <c r="M31" s="25">
        <v>0.2</v>
      </c>
      <c r="N31" s="24">
        <v>607.20000000000005</v>
      </c>
      <c r="O31" s="24">
        <v>41542</v>
      </c>
      <c r="R31" s="45"/>
      <c r="U31" s="45"/>
      <c r="AD31" s="46"/>
    </row>
    <row r="32" spans="1:30" x14ac:dyDescent="0.25">
      <c r="A32" s="30" t="str">
        <f>VLOOKUP(B32,Холдинги!$A:$B,2,0)</f>
        <v>ММХ</v>
      </c>
      <c r="B32" s="31" t="s">
        <v>32</v>
      </c>
      <c r="C32" s="23">
        <v>907.6</v>
      </c>
      <c r="D32" s="24">
        <v>2.1</v>
      </c>
      <c r="E32" s="24">
        <v>99</v>
      </c>
      <c r="F32" s="23">
        <v>3032.6</v>
      </c>
      <c r="G32" s="24">
        <v>6.9</v>
      </c>
      <c r="H32" s="24">
        <v>105</v>
      </c>
      <c r="I32" s="24">
        <v>71.7</v>
      </c>
      <c r="J32" s="24">
        <v>150.19999999999999</v>
      </c>
      <c r="K32" s="23">
        <v>1</v>
      </c>
      <c r="L32" s="24">
        <v>45.2</v>
      </c>
      <c r="M32" s="25">
        <v>0.1</v>
      </c>
      <c r="N32" s="24">
        <v>550.1</v>
      </c>
      <c r="O32" s="24">
        <v>24866</v>
      </c>
      <c r="R32" s="45"/>
      <c r="U32" s="45"/>
      <c r="AD32" s="46"/>
    </row>
    <row r="33" spans="1:30" x14ac:dyDescent="0.25">
      <c r="A33" s="30" t="str">
        <f>VLOOKUP(B33,Холдинги!$A:$B,2,0)</f>
        <v>РМГ</v>
      </c>
      <c r="B33" s="31" t="s">
        <v>16</v>
      </c>
      <c r="C33" s="23">
        <v>860.6</v>
      </c>
      <c r="D33" s="24">
        <v>2</v>
      </c>
      <c r="E33" s="24">
        <v>78</v>
      </c>
      <c r="F33" s="23">
        <v>2777.1</v>
      </c>
      <c r="G33" s="24">
        <v>6.3</v>
      </c>
      <c r="H33" s="24">
        <v>86</v>
      </c>
      <c r="I33" s="24">
        <v>70.400000000000006</v>
      </c>
      <c r="J33" s="24">
        <v>152.69999999999999</v>
      </c>
      <c r="K33" s="23">
        <v>0.9</v>
      </c>
      <c r="L33" s="24">
        <v>42.1</v>
      </c>
      <c r="M33" s="25">
        <v>0.1</v>
      </c>
      <c r="N33" s="24">
        <v>912.1</v>
      </c>
      <c r="O33" s="24">
        <v>38375</v>
      </c>
      <c r="R33" s="45"/>
      <c r="U33" s="45"/>
      <c r="AD33" s="46"/>
    </row>
    <row r="34" spans="1:30" x14ac:dyDescent="0.25">
      <c r="A34" s="30" t="str">
        <f>VLOOKUP(B34,Холдинги!$A:$B,2,0)</f>
        <v>ЕМГ</v>
      </c>
      <c r="B34" s="31" t="s">
        <v>43</v>
      </c>
      <c r="C34" s="23">
        <v>1039.3</v>
      </c>
      <c r="D34" s="24">
        <v>2.4</v>
      </c>
      <c r="E34" s="24">
        <v>72</v>
      </c>
      <c r="F34" s="23">
        <v>2762.5</v>
      </c>
      <c r="G34" s="24">
        <v>6.3</v>
      </c>
      <c r="H34" s="24">
        <v>76</v>
      </c>
      <c r="I34" s="24">
        <v>89.7</v>
      </c>
      <c r="J34" s="24">
        <v>236.3</v>
      </c>
      <c r="K34" s="23">
        <v>1.4</v>
      </c>
      <c r="L34" s="24">
        <v>64.7</v>
      </c>
      <c r="M34" s="25">
        <v>0.1</v>
      </c>
      <c r="N34" s="24">
        <v>747.2</v>
      </c>
      <c r="O34" s="24">
        <v>48377</v>
      </c>
      <c r="R34" s="45"/>
      <c r="U34" s="45"/>
      <c r="AD34" s="46"/>
    </row>
    <row r="35" spans="1:30" x14ac:dyDescent="0.25">
      <c r="A35" s="30" t="str">
        <f>VLOOKUP(B35,Холдинги!$A:$B,2,0)</f>
        <v>ГПМ</v>
      </c>
      <c r="B35" s="31" t="s">
        <v>9</v>
      </c>
      <c r="C35" s="23">
        <v>906.1</v>
      </c>
      <c r="D35" s="24">
        <v>2.1</v>
      </c>
      <c r="E35" s="24">
        <v>91</v>
      </c>
      <c r="F35" s="23">
        <v>2719.6</v>
      </c>
      <c r="G35" s="24">
        <v>6.2</v>
      </c>
      <c r="H35" s="24">
        <v>93</v>
      </c>
      <c r="I35" s="24">
        <v>59</v>
      </c>
      <c r="J35" s="24">
        <v>137.69999999999999</v>
      </c>
      <c r="K35" s="23">
        <v>0.8</v>
      </c>
      <c r="L35" s="24">
        <v>37.200000000000003</v>
      </c>
      <c r="M35" s="25">
        <v>0.1</v>
      </c>
      <c r="N35" s="24">
        <v>899</v>
      </c>
      <c r="O35" s="24">
        <v>33401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1" t="s">
        <v>68</v>
      </c>
      <c r="C36" s="23">
        <v>958.5</v>
      </c>
      <c r="D36" s="24">
        <v>2.2000000000000002</v>
      </c>
      <c r="E36" s="24">
        <v>55</v>
      </c>
      <c r="F36" s="23">
        <v>2447.8000000000002</v>
      </c>
      <c r="G36" s="24">
        <v>5.6</v>
      </c>
      <c r="H36" s="24">
        <v>58</v>
      </c>
      <c r="I36" s="24">
        <v>100.6</v>
      </c>
      <c r="J36" s="24">
        <v>275.7</v>
      </c>
      <c r="K36" s="23">
        <v>1.5</v>
      </c>
      <c r="L36" s="24">
        <v>66.900000000000006</v>
      </c>
      <c r="M36" s="25">
        <v>0.2</v>
      </c>
      <c r="N36" s="24">
        <v>382.7</v>
      </c>
      <c r="O36" s="24">
        <v>25622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537.79999999999995</v>
      </c>
      <c r="D37" s="24">
        <v>1.2</v>
      </c>
      <c r="E37" s="24">
        <v>90</v>
      </c>
      <c r="F37" s="23">
        <v>1619.7</v>
      </c>
      <c r="G37" s="24">
        <v>3.7</v>
      </c>
      <c r="H37" s="24">
        <v>90</v>
      </c>
      <c r="I37" s="24">
        <v>80.099999999999994</v>
      </c>
      <c r="J37" s="24">
        <v>186.3</v>
      </c>
      <c r="K37" s="23">
        <v>0.7</v>
      </c>
      <c r="L37" s="24">
        <v>29.9</v>
      </c>
      <c r="M37" s="25">
        <v>0.1</v>
      </c>
      <c r="N37" s="24">
        <v>110.7</v>
      </c>
      <c r="O37" s="24">
        <v>3313</v>
      </c>
      <c r="R37" s="45"/>
      <c r="U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169.1</v>
      </c>
      <c r="D38" s="24">
        <v>0.4</v>
      </c>
      <c r="E38" s="24">
        <v>34</v>
      </c>
      <c r="F38" s="23">
        <v>689.4</v>
      </c>
      <c r="G38" s="24">
        <v>1.6</v>
      </c>
      <c r="H38" s="24">
        <v>50</v>
      </c>
      <c r="I38" s="24">
        <v>40.6</v>
      </c>
      <c r="J38" s="24">
        <v>69.7</v>
      </c>
      <c r="K38" s="23">
        <v>0.1</v>
      </c>
      <c r="L38" s="24">
        <v>4.8</v>
      </c>
      <c r="M38" s="25">
        <v>0</v>
      </c>
      <c r="N38" s="24">
        <v>6149.4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/>
      <c r="C39" s="23"/>
      <c r="D39" s="24"/>
      <c r="E39" s="24"/>
      <c r="F39" s="23"/>
      <c r="G39" s="24"/>
      <c r="H39" s="24"/>
      <c r="I39" s="24"/>
      <c r="J39" s="24"/>
      <c r="K39" s="23"/>
      <c r="L39" s="24"/>
      <c r="M39" s="25"/>
      <c r="N39" s="24"/>
      <c r="O39" s="24"/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C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C46" s="4"/>
      <c r="D46" s="5"/>
      <c r="E46" s="5"/>
      <c r="F46" s="4"/>
      <c r="G46" s="5"/>
      <c r="H46" s="5"/>
      <c r="I46" s="5"/>
      <c r="J46" s="5"/>
      <c r="K46" s="5"/>
    </row>
  </sheetData>
  <autoFilter ref="A8:O8" xr:uid="{00000000-0009-0000-0000-000015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3" priority="6">
      <formula>$A9="ГПМ"</formula>
    </cfRule>
  </conditionalFormatting>
  <conditionalFormatting sqref="C9:O9">
    <cfRule type="expression" dxfId="2" priority="5">
      <formula>$A9="ГПМ"</formula>
    </cfRule>
  </conditionalFormatting>
  <conditionalFormatting sqref="B40">
    <cfRule type="expression" dxfId="1" priority="2">
      <formula>$A40="ГПМ"</formula>
    </cfRule>
  </conditionalFormatting>
  <conditionalFormatting sqref="C40:O40">
    <cfRule type="expression" dxfId="0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53"/>
  <sheetViews>
    <sheetView topLeftCell="A37" workbookViewId="0">
      <selection activeCell="A51" sqref="A51"/>
    </sheetView>
  </sheetViews>
  <sheetFormatPr defaultColWidth="9.140625" defaultRowHeight="15" x14ac:dyDescent="0.25"/>
  <cols>
    <col min="1" max="1" width="22.28515625" style="12" customWidth="1"/>
    <col min="2" max="2" width="18.140625" style="12" customWidth="1"/>
    <col min="3" max="16384" width="9.140625" style="12"/>
  </cols>
  <sheetData>
    <row r="1" spans="1:15" x14ac:dyDescent="0.25">
      <c r="A1" s="11" t="s">
        <v>60</v>
      </c>
      <c r="B1" s="11" t="s">
        <v>61</v>
      </c>
    </row>
    <row r="2" spans="1:15" x14ac:dyDescent="0.25">
      <c r="A2" s="13" t="s">
        <v>6</v>
      </c>
      <c r="B2" s="11" t="s">
        <v>62</v>
      </c>
    </row>
    <row r="3" spans="1:15" x14ac:dyDescent="0.25">
      <c r="A3" s="13" t="s">
        <v>12</v>
      </c>
      <c r="B3" s="43" t="s">
        <v>107</v>
      </c>
    </row>
    <row r="4" spans="1:15" x14ac:dyDescent="0.25">
      <c r="A4" s="13" t="s">
        <v>8</v>
      </c>
      <c r="B4" s="11" t="s">
        <v>63</v>
      </c>
    </row>
    <row r="5" spans="1:15" x14ac:dyDescent="0.25">
      <c r="A5" s="13" t="s">
        <v>39</v>
      </c>
      <c r="B5" s="43" t="s">
        <v>107</v>
      </c>
    </row>
    <row r="6" spans="1:15" x14ac:dyDescent="0.25">
      <c r="A6" s="13" t="s">
        <v>15</v>
      </c>
      <c r="B6" s="11" t="s">
        <v>64</v>
      </c>
    </row>
    <row r="7" spans="1:15" x14ac:dyDescent="0.25">
      <c r="A7" s="13" t="s">
        <v>16</v>
      </c>
      <c r="B7" s="11" t="s">
        <v>63</v>
      </c>
    </row>
    <row r="8" spans="1:15" x14ac:dyDescent="0.25">
      <c r="A8" s="13" t="s">
        <v>28</v>
      </c>
      <c r="B8" s="43" t="s">
        <v>107</v>
      </c>
    </row>
    <row r="9" spans="1:15" x14ac:dyDescent="0.25">
      <c r="A9" s="13" t="s">
        <v>30</v>
      </c>
      <c r="B9" s="38" t="s">
        <v>65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x14ac:dyDescent="0.25">
      <c r="A10" s="14" t="s">
        <v>48</v>
      </c>
      <c r="B10" s="35" t="s">
        <v>66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x14ac:dyDescent="0.25">
      <c r="A11" s="13" t="s">
        <v>5</v>
      </c>
      <c r="B11" s="44" t="s">
        <v>107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x14ac:dyDescent="0.25">
      <c r="A12" s="13" t="s">
        <v>40</v>
      </c>
      <c r="B12" s="35" t="s">
        <v>64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x14ac:dyDescent="0.25">
      <c r="A13" s="13" t="s">
        <v>7</v>
      </c>
      <c r="B13" s="42" t="s">
        <v>99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x14ac:dyDescent="0.25">
      <c r="A14" s="13" t="s">
        <v>41</v>
      </c>
      <c r="B14" s="35" t="s">
        <v>64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x14ac:dyDescent="0.25">
      <c r="A15" s="14" t="s">
        <v>37</v>
      </c>
      <c r="B15" s="35" t="s">
        <v>64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x14ac:dyDescent="0.25">
      <c r="A16" s="13" t="s">
        <v>9</v>
      </c>
      <c r="B16" s="44" t="s">
        <v>107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25">
      <c r="A17" s="13" t="s">
        <v>10</v>
      </c>
      <c r="B17" s="35" t="s">
        <v>66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x14ac:dyDescent="0.25">
      <c r="A18" s="14" t="s">
        <v>38</v>
      </c>
      <c r="B18" s="35" t="s">
        <v>67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25">
      <c r="A19" s="13" t="s">
        <v>11</v>
      </c>
      <c r="B19" s="35" t="s">
        <v>66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x14ac:dyDescent="0.25">
      <c r="A20" s="14" t="s">
        <v>13</v>
      </c>
      <c r="B20" s="35" t="s">
        <v>67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x14ac:dyDescent="0.25">
      <c r="A21" s="14" t="s">
        <v>14</v>
      </c>
      <c r="B21" s="35" t="s">
        <v>67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x14ac:dyDescent="0.25">
      <c r="A22" s="13" t="s">
        <v>17</v>
      </c>
      <c r="B22" s="42" t="s">
        <v>99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x14ac:dyDescent="0.25">
      <c r="A23" s="13" t="s">
        <v>46</v>
      </c>
      <c r="B23" s="35" t="s">
        <v>67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x14ac:dyDescent="0.25">
      <c r="A24" s="14" t="s">
        <v>18</v>
      </c>
      <c r="B24" s="42" t="s">
        <v>100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x14ac:dyDescent="0.25">
      <c r="A25" s="13" t="s">
        <v>19</v>
      </c>
      <c r="B25" s="35" t="s">
        <v>65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x14ac:dyDescent="0.25">
      <c r="A26" s="13" t="s">
        <v>43</v>
      </c>
      <c r="B26" s="35" t="s">
        <v>66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x14ac:dyDescent="0.25">
      <c r="A27" s="13" t="s">
        <v>36</v>
      </c>
      <c r="B27" s="35" t="s">
        <v>66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x14ac:dyDescent="0.25">
      <c r="A28" s="13" t="s">
        <v>27</v>
      </c>
      <c r="B28" s="44" t="s">
        <v>107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x14ac:dyDescent="0.25">
      <c r="A29" s="13" t="s">
        <v>23</v>
      </c>
      <c r="B29" s="44" t="s">
        <v>107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x14ac:dyDescent="0.25">
      <c r="A30" s="13" t="s">
        <v>20</v>
      </c>
      <c r="B30" s="35" t="s">
        <v>64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x14ac:dyDescent="0.25">
      <c r="A31" s="13" t="s">
        <v>21</v>
      </c>
      <c r="B31" s="35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A32" s="13" t="s">
        <v>42</v>
      </c>
      <c r="B32" s="35" t="s">
        <v>67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14" t="s">
        <v>47</v>
      </c>
      <c r="B33" s="42" t="s">
        <v>99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13" t="s">
        <v>22</v>
      </c>
      <c r="B34" s="35" t="s">
        <v>63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13" t="s">
        <v>24</v>
      </c>
      <c r="B35" s="42" t="s">
        <v>99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13" t="s">
        <v>45</v>
      </c>
      <c r="B36" s="35" t="s">
        <v>64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13" t="s">
        <v>25</v>
      </c>
      <c r="B37" s="35" t="s">
        <v>67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13" t="s">
        <v>26</v>
      </c>
      <c r="B38" s="35" t="s">
        <v>62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13" t="s">
        <v>29</v>
      </c>
      <c r="B39" s="35" t="s">
        <v>66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13" t="s">
        <v>31</v>
      </c>
      <c r="B40" s="35" t="s">
        <v>63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13" t="s">
        <v>32</v>
      </c>
      <c r="B41" s="35" t="s">
        <v>65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14" t="s">
        <v>33</v>
      </c>
      <c r="B42" s="35" t="s">
        <v>64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13" t="s">
        <v>44</v>
      </c>
      <c r="B43" s="35" t="s">
        <v>63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13" t="s">
        <v>34</v>
      </c>
      <c r="B44" s="35" t="s">
        <v>67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13" t="s">
        <v>35</v>
      </c>
      <c r="B45" s="44" t="s">
        <v>107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11" t="s">
        <v>68</v>
      </c>
      <c r="B46" s="35" t="s">
        <v>67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15" t="s">
        <v>95</v>
      </c>
      <c r="B47" s="42" t="s">
        <v>100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11" t="s">
        <v>69</v>
      </c>
      <c r="B48" s="35" t="s">
        <v>67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11" t="s">
        <v>109</v>
      </c>
      <c r="B49" s="35" t="s">
        <v>107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11" t="s">
        <v>106</v>
      </c>
      <c r="B50" s="35" t="s">
        <v>107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</sheetData>
  <autoFilter ref="A1:B48" xr:uid="{00000000-0009-0000-0000-000016000000}">
    <sortState xmlns:xlrd2="http://schemas.microsoft.com/office/spreadsheetml/2017/richdata2" ref="A2:B4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AD51"/>
  <sheetViews>
    <sheetView topLeftCell="B1" zoomScale="80" zoomScaleNormal="80" workbookViewId="0">
      <selection activeCell="B1" sqref="B1"/>
    </sheetView>
  </sheetViews>
  <sheetFormatPr defaultColWidth="9.140625" defaultRowHeight="15" x14ac:dyDescent="0.25"/>
  <cols>
    <col min="1" max="1" width="7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111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72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7206.6</v>
      </c>
      <c r="D9" s="24">
        <v>25.3</v>
      </c>
      <c r="E9" s="24">
        <v>115</v>
      </c>
      <c r="F9" s="23">
        <v>14493</v>
      </c>
      <c r="G9" s="24">
        <v>51</v>
      </c>
      <c r="H9" s="24">
        <v>107</v>
      </c>
      <c r="I9" s="24">
        <v>98.3</v>
      </c>
      <c r="J9" s="24">
        <v>342.2</v>
      </c>
      <c r="K9" s="23">
        <v>15.7</v>
      </c>
      <c r="L9" s="24">
        <v>492</v>
      </c>
      <c r="M9" s="25">
        <v>1.7</v>
      </c>
      <c r="N9" s="24">
        <v>613.4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4005.4</v>
      </c>
      <c r="D10" s="24">
        <v>14.1</v>
      </c>
      <c r="E10" s="24">
        <v>114</v>
      </c>
      <c r="F10" s="23">
        <v>9621.5</v>
      </c>
      <c r="G10" s="24">
        <v>33.799999999999997</v>
      </c>
      <c r="H10" s="24">
        <v>105</v>
      </c>
      <c r="I10" s="24">
        <v>72.099999999999994</v>
      </c>
      <c r="J10" s="24">
        <v>210.2</v>
      </c>
      <c r="K10" s="23">
        <v>6.4</v>
      </c>
      <c r="L10" s="24">
        <v>200.6</v>
      </c>
      <c r="M10" s="25">
        <v>0.7</v>
      </c>
      <c r="N10" s="24">
        <v>891.9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3898.3</v>
      </c>
      <c r="D11" s="24">
        <v>13.7</v>
      </c>
      <c r="E11" s="24">
        <v>105</v>
      </c>
      <c r="F11" s="23">
        <v>9020</v>
      </c>
      <c r="G11" s="24">
        <v>31.7</v>
      </c>
      <c r="H11" s="24">
        <v>102</v>
      </c>
      <c r="I11" s="24">
        <v>79.400000000000006</v>
      </c>
      <c r="J11" s="24">
        <v>240.2</v>
      </c>
      <c r="K11" s="23">
        <v>6.8</v>
      </c>
      <c r="L11" s="24">
        <v>215</v>
      </c>
      <c r="M11" s="25">
        <v>0.8</v>
      </c>
      <c r="N11" s="24">
        <v>1174.8</v>
      </c>
      <c r="O11" s="24">
        <v>252550</v>
      </c>
      <c r="Q11" s="45"/>
      <c r="R11" s="45"/>
      <c r="T11" s="45"/>
      <c r="U11" s="45"/>
      <c r="AC11" s="46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3493</v>
      </c>
      <c r="D12" s="24">
        <v>12.3</v>
      </c>
      <c r="E12" s="24">
        <v>103</v>
      </c>
      <c r="F12" s="23">
        <v>8879.4</v>
      </c>
      <c r="G12" s="24">
        <v>31.2</v>
      </c>
      <c r="H12" s="24">
        <v>100</v>
      </c>
      <c r="I12" s="24">
        <v>69.099999999999994</v>
      </c>
      <c r="J12" s="24">
        <v>190.2</v>
      </c>
      <c r="K12" s="23">
        <v>5.3</v>
      </c>
      <c r="L12" s="24">
        <v>167.5</v>
      </c>
      <c r="M12" s="25">
        <v>0.6</v>
      </c>
      <c r="N12" s="24">
        <v>1066</v>
      </c>
      <c r="O12" s="24">
        <v>178567</v>
      </c>
      <c r="Q12" s="45"/>
      <c r="R12" s="45"/>
      <c r="T12" s="45"/>
      <c r="U12" s="45"/>
      <c r="AB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3318.9</v>
      </c>
      <c r="D13" s="24">
        <v>11.7</v>
      </c>
      <c r="E13" s="24">
        <v>114</v>
      </c>
      <c r="F13" s="23">
        <v>8069.7</v>
      </c>
      <c r="G13" s="24">
        <v>28.4</v>
      </c>
      <c r="H13" s="24">
        <v>110</v>
      </c>
      <c r="I13" s="24">
        <v>86.5</v>
      </c>
      <c r="J13" s="24">
        <v>249.1</v>
      </c>
      <c r="K13" s="23">
        <v>6.4</v>
      </c>
      <c r="L13" s="24">
        <v>199.5</v>
      </c>
      <c r="M13" s="25">
        <v>0.7</v>
      </c>
      <c r="N13" s="24">
        <v>738.2</v>
      </c>
      <c r="O13" s="24">
        <v>147232</v>
      </c>
      <c r="Q13" s="45"/>
      <c r="R13" s="45"/>
      <c r="T13" s="45"/>
      <c r="U13" s="45"/>
      <c r="AC13" s="46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2968.3</v>
      </c>
      <c r="D14" s="24">
        <v>10.4</v>
      </c>
      <c r="E14" s="24">
        <v>97</v>
      </c>
      <c r="F14" s="23">
        <v>7634</v>
      </c>
      <c r="G14" s="24">
        <v>26.8</v>
      </c>
      <c r="H14" s="24">
        <v>96</v>
      </c>
      <c r="I14" s="24">
        <v>68.900000000000006</v>
      </c>
      <c r="J14" s="24">
        <v>187.6</v>
      </c>
      <c r="K14" s="23">
        <v>4.5</v>
      </c>
      <c r="L14" s="24">
        <v>142.1</v>
      </c>
      <c r="M14" s="25">
        <v>0.5</v>
      </c>
      <c r="N14" s="24">
        <v>1154.5999999999999</v>
      </c>
      <c r="O14" s="24">
        <v>164083</v>
      </c>
      <c r="Q14" s="45"/>
      <c r="R14" s="45"/>
      <c r="T14" s="45"/>
      <c r="U14" s="45"/>
      <c r="AC14" s="46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2456.3000000000002</v>
      </c>
      <c r="D15" s="24">
        <v>8.6</v>
      </c>
      <c r="E15" s="24">
        <v>98</v>
      </c>
      <c r="F15" s="23">
        <v>6356.1</v>
      </c>
      <c r="G15" s="24">
        <v>22.3</v>
      </c>
      <c r="H15" s="24">
        <v>97</v>
      </c>
      <c r="I15" s="24">
        <v>85.8</v>
      </c>
      <c r="J15" s="24">
        <v>232.1</v>
      </c>
      <c r="K15" s="23">
        <v>4.7</v>
      </c>
      <c r="L15" s="24">
        <v>146.4</v>
      </c>
      <c r="M15" s="25">
        <v>0.5</v>
      </c>
      <c r="N15" s="24">
        <v>868.1</v>
      </c>
      <c r="O15" s="24">
        <v>127042</v>
      </c>
      <c r="R15" s="45"/>
      <c r="T15" s="45"/>
      <c r="U15" s="45"/>
      <c r="AB15" s="45"/>
      <c r="AC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2419.6999999999998</v>
      </c>
      <c r="D16" s="24">
        <v>8.5</v>
      </c>
      <c r="E16" s="24">
        <v>116</v>
      </c>
      <c r="F16" s="23">
        <v>6062.2</v>
      </c>
      <c r="G16" s="24">
        <v>21.3</v>
      </c>
      <c r="H16" s="24">
        <v>104</v>
      </c>
      <c r="I16" s="24">
        <v>80.599999999999994</v>
      </c>
      <c r="J16" s="24">
        <v>225.1</v>
      </c>
      <c r="K16" s="23">
        <v>4.3</v>
      </c>
      <c r="L16" s="24">
        <v>135.4</v>
      </c>
      <c r="M16" s="25">
        <v>0.5</v>
      </c>
      <c r="N16" s="24">
        <v>972.3</v>
      </c>
      <c r="O16" s="24">
        <v>131609</v>
      </c>
      <c r="Q16" s="45"/>
      <c r="R16" s="45"/>
      <c r="T16" s="45"/>
      <c r="U16" s="45"/>
      <c r="AC16" s="46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2147.8000000000002</v>
      </c>
      <c r="D17" s="24">
        <v>7.6</v>
      </c>
      <c r="E17" s="24">
        <v>122</v>
      </c>
      <c r="F17" s="23">
        <v>5662.5</v>
      </c>
      <c r="G17" s="24">
        <v>19.899999999999999</v>
      </c>
      <c r="H17" s="24">
        <v>113</v>
      </c>
      <c r="I17" s="24">
        <v>79.8</v>
      </c>
      <c r="J17" s="24">
        <v>211.8</v>
      </c>
      <c r="K17" s="23">
        <v>3.8</v>
      </c>
      <c r="L17" s="24">
        <v>119</v>
      </c>
      <c r="M17" s="25">
        <v>0.4</v>
      </c>
      <c r="N17" s="24">
        <v>608.9</v>
      </c>
      <c r="O17" s="24">
        <v>72429</v>
      </c>
      <c r="Q17" s="45"/>
      <c r="R17" s="45"/>
      <c r="T17" s="45"/>
      <c r="U17" s="45"/>
      <c r="AC17" s="46"/>
      <c r="AD17" s="46"/>
    </row>
    <row r="18" spans="1:30" ht="17.25" customHeight="1" x14ac:dyDescent="0.25">
      <c r="A18" s="30" t="str">
        <f>VLOOKUP(B18,Холдинги!$A:$B,2,0)</f>
        <v>ВГТРК</v>
      </c>
      <c r="B18" s="31" t="s">
        <v>7</v>
      </c>
      <c r="C18" s="23">
        <v>2861.2</v>
      </c>
      <c r="D18" s="24">
        <v>10.1</v>
      </c>
      <c r="E18" s="24">
        <v>124</v>
      </c>
      <c r="F18" s="23">
        <v>5623.9</v>
      </c>
      <c r="G18" s="24">
        <v>19.8</v>
      </c>
      <c r="H18" s="24">
        <v>116</v>
      </c>
      <c r="I18" s="24">
        <v>101</v>
      </c>
      <c r="J18" s="24">
        <v>359.7</v>
      </c>
      <c r="K18" s="23">
        <v>6.4</v>
      </c>
      <c r="L18" s="24">
        <v>200.7</v>
      </c>
      <c r="M18" s="25">
        <v>0.7</v>
      </c>
      <c r="N18" s="24">
        <v>275.39999999999998</v>
      </c>
      <c r="O18" s="24">
        <v>55266</v>
      </c>
      <c r="Q18" s="45"/>
      <c r="R18" s="45"/>
      <c r="T18" s="45"/>
      <c r="U18" s="45"/>
      <c r="AC18" s="46"/>
      <c r="AD18" s="46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2024.7</v>
      </c>
      <c r="D19" s="24">
        <v>7.1</v>
      </c>
      <c r="E19" s="24">
        <v>114</v>
      </c>
      <c r="F19" s="23">
        <v>5353.1</v>
      </c>
      <c r="G19" s="24">
        <v>18.8</v>
      </c>
      <c r="H19" s="24">
        <v>114</v>
      </c>
      <c r="I19" s="24">
        <v>66</v>
      </c>
      <c r="J19" s="24">
        <v>174.8</v>
      </c>
      <c r="K19" s="23">
        <v>3</v>
      </c>
      <c r="L19" s="24">
        <v>92.8</v>
      </c>
      <c r="M19" s="25">
        <v>0.3</v>
      </c>
      <c r="N19" s="24">
        <v>1101.3</v>
      </c>
      <c r="O19" s="24">
        <v>102220</v>
      </c>
      <c r="R19" s="45"/>
      <c r="T19" s="45"/>
      <c r="U19" s="45"/>
      <c r="AC19" s="46"/>
      <c r="AD19" s="46"/>
    </row>
    <row r="20" spans="1:30" x14ac:dyDescent="0.25">
      <c r="A20" s="30" t="str">
        <f>VLOOKUP(B20,Холдинги!$A:$B,2,0)</f>
        <v>ВГТРК</v>
      </c>
      <c r="B20" s="31" t="s">
        <v>17</v>
      </c>
      <c r="C20" s="23">
        <v>1938</v>
      </c>
      <c r="D20" s="24">
        <v>6.8</v>
      </c>
      <c r="E20" s="24">
        <v>114</v>
      </c>
      <c r="F20" s="23">
        <v>4745.3999999999996</v>
      </c>
      <c r="G20" s="24">
        <v>16.7</v>
      </c>
      <c r="H20" s="24">
        <v>108</v>
      </c>
      <c r="I20" s="24">
        <v>86.8</v>
      </c>
      <c r="J20" s="24">
        <v>248.1</v>
      </c>
      <c r="K20" s="23">
        <v>3.7</v>
      </c>
      <c r="L20" s="24">
        <v>116.8</v>
      </c>
      <c r="M20" s="25">
        <v>0.4</v>
      </c>
      <c r="N20" s="24">
        <v>493.4</v>
      </c>
      <c r="O20" s="24">
        <v>57627</v>
      </c>
      <c r="Q20" s="45"/>
      <c r="R20" s="45"/>
      <c r="T20" s="45"/>
      <c r="U20" s="45"/>
      <c r="AC20" s="46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1836.6</v>
      </c>
      <c r="D21" s="24">
        <v>6.5</v>
      </c>
      <c r="E21" s="24">
        <v>124</v>
      </c>
      <c r="F21" s="23">
        <v>4592.8999999999996</v>
      </c>
      <c r="G21" s="24">
        <v>16.100000000000001</v>
      </c>
      <c r="H21" s="24">
        <v>118</v>
      </c>
      <c r="I21" s="24">
        <v>84.4</v>
      </c>
      <c r="J21" s="24">
        <v>236.3</v>
      </c>
      <c r="K21" s="23">
        <v>3.4</v>
      </c>
      <c r="L21" s="24">
        <v>107.7</v>
      </c>
      <c r="M21" s="25">
        <v>0.4</v>
      </c>
      <c r="N21" s="24">
        <v>681.7</v>
      </c>
      <c r="O21" s="24">
        <v>73408</v>
      </c>
      <c r="R21" s="45"/>
      <c r="T21" s="45"/>
      <c r="U21" s="45"/>
      <c r="AC21" s="46"/>
      <c r="AD21" s="46"/>
    </row>
    <row r="22" spans="1:30" x14ac:dyDescent="0.25">
      <c r="A22" s="30" t="str">
        <f>VLOOKUP(B22,Холдинги!$A:$B,2,0)</f>
        <v>РМГ</v>
      </c>
      <c r="B22" s="31" t="s">
        <v>44</v>
      </c>
      <c r="C22" s="23">
        <v>1352.3</v>
      </c>
      <c r="D22" s="24">
        <v>4.8</v>
      </c>
      <c r="E22" s="24">
        <v>96</v>
      </c>
      <c r="F22" s="23">
        <v>4111.2</v>
      </c>
      <c r="G22" s="24">
        <v>14.5</v>
      </c>
      <c r="H22" s="24">
        <v>99</v>
      </c>
      <c r="I22" s="24">
        <v>64.3</v>
      </c>
      <c r="J22" s="24">
        <v>148.1</v>
      </c>
      <c r="K22" s="23">
        <v>1.9</v>
      </c>
      <c r="L22" s="24">
        <v>60.4</v>
      </c>
      <c r="M22" s="25">
        <v>0.2</v>
      </c>
      <c r="N22" s="24">
        <v>542.1</v>
      </c>
      <c r="O22" s="24">
        <v>32750</v>
      </c>
      <c r="Q22" s="45"/>
      <c r="R22" s="45"/>
      <c r="T22" s="45"/>
      <c r="U22" s="45"/>
      <c r="AC22" s="46"/>
      <c r="AD22" s="46"/>
    </row>
    <row r="23" spans="1:30" x14ac:dyDescent="0.25">
      <c r="A23" s="30" t="str">
        <f>VLOOKUP(B23,Холдинги!$A:$B,2,0)</f>
        <v>РМГ</v>
      </c>
      <c r="B23" s="31" t="s">
        <v>8</v>
      </c>
      <c r="C23" s="23">
        <v>1469.1</v>
      </c>
      <c r="D23" s="24">
        <v>5.2</v>
      </c>
      <c r="E23" s="24">
        <v>118</v>
      </c>
      <c r="F23" s="23">
        <v>3839.1</v>
      </c>
      <c r="G23" s="24">
        <v>13.5</v>
      </c>
      <c r="H23" s="24">
        <v>120</v>
      </c>
      <c r="I23" s="24">
        <v>82.1</v>
      </c>
      <c r="J23" s="24">
        <v>219.8</v>
      </c>
      <c r="K23" s="23">
        <v>2.7</v>
      </c>
      <c r="L23" s="24">
        <v>83.7</v>
      </c>
      <c r="M23" s="25">
        <v>0.3</v>
      </c>
      <c r="N23" s="24">
        <v>502.6</v>
      </c>
      <c r="O23" s="24">
        <v>42083</v>
      </c>
      <c r="Q23" s="45"/>
      <c r="R23" s="45"/>
      <c r="T23" s="45"/>
      <c r="U23" s="45"/>
      <c r="AC23" s="46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1584</v>
      </c>
      <c r="D24" s="24">
        <v>5.6</v>
      </c>
      <c r="E24" s="24">
        <v>100</v>
      </c>
      <c r="F24" s="23">
        <v>3660.4</v>
      </c>
      <c r="G24" s="24">
        <v>12.9</v>
      </c>
      <c r="H24" s="24">
        <v>100</v>
      </c>
      <c r="I24" s="24">
        <v>79.099999999999994</v>
      </c>
      <c r="J24" s="24">
        <v>239.5</v>
      </c>
      <c r="K24" s="23">
        <v>2.8</v>
      </c>
      <c r="L24" s="24">
        <v>87</v>
      </c>
      <c r="M24" s="25">
        <v>0.3</v>
      </c>
      <c r="N24" s="24">
        <v>814</v>
      </c>
      <c r="O24" s="24">
        <v>70803</v>
      </c>
      <c r="R24" s="45"/>
      <c r="T24" s="45"/>
      <c r="U24" s="45"/>
      <c r="AC24" s="46"/>
      <c r="AD24" s="46"/>
    </row>
    <row r="25" spans="1:30" x14ac:dyDescent="0.25">
      <c r="A25" s="30" t="str">
        <f>VLOOKUP(B25,Холдинги!$A:$B,2,0)</f>
        <v>ГПМ</v>
      </c>
      <c r="B25" s="31" t="s">
        <v>12</v>
      </c>
      <c r="C25" s="23">
        <v>1301.4000000000001</v>
      </c>
      <c r="D25" s="24">
        <v>4.5999999999999996</v>
      </c>
      <c r="E25" s="24">
        <v>123</v>
      </c>
      <c r="F25" s="23">
        <v>3559.5</v>
      </c>
      <c r="G25" s="24">
        <v>12.5</v>
      </c>
      <c r="H25" s="24">
        <v>121</v>
      </c>
      <c r="I25" s="24">
        <v>64.099999999999994</v>
      </c>
      <c r="J25" s="24">
        <v>163.9</v>
      </c>
      <c r="K25" s="23">
        <v>1.8</v>
      </c>
      <c r="L25" s="24">
        <v>57.9</v>
      </c>
      <c r="M25" s="25">
        <v>0.2</v>
      </c>
      <c r="N25" s="24">
        <v>993.8</v>
      </c>
      <c r="O25" s="24">
        <v>57536</v>
      </c>
      <c r="Q25" s="45"/>
      <c r="R25" s="45"/>
      <c r="T25" s="45"/>
      <c r="U25" s="45"/>
      <c r="AC25" s="46"/>
      <c r="AD25" s="46"/>
    </row>
    <row r="26" spans="1:30" x14ac:dyDescent="0.25">
      <c r="A26" s="30" t="str">
        <f>VLOOKUP(B26,Холдинги!$A:$B,2,0)</f>
        <v>Крутой Медиа</v>
      </c>
      <c r="B26" s="31" t="s">
        <v>15</v>
      </c>
      <c r="C26" s="23">
        <v>1268.9000000000001</v>
      </c>
      <c r="D26" s="24">
        <v>4.5</v>
      </c>
      <c r="E26" s="24">
        <v>95</v>
      </c>
      <c r="F26" s="23">
        <v>3533.6</v>
      </c>
      <c r="G26" s="24">
        <v>12.4</v>
      </c>
      <c r="H26" s="24">
        <v>91</v>
      </c>
      <c r="I26" s="24">
        <v>67.900000000000006</v>
      </c>
      <c r="J26" s="24">
        <v>170.7</v>
      </c>
      <c r="K26" s="23">
        <v>1.9</v>
      </c>
      <c r="L26" s="24">
        <v>59.9</v>
      </c>
      <c r="M26" s="25">
        <v>0.2</v>
      </c>
      <c r="N26" s="24">
        <v>1244</v>
      </c>
      <c r="O26" s="24">
        <v>74458</v>
      </c>
      <c r="R26" s="45"/>
      <c r="T26" s="45"/>
      <c r="U26" s="45"/>
      <c r="AC26" s="46"/>
      <c r="AD26" s="46"/>
    </row>
    <row r="27" spans="1:30" x14ac:dyDescent="0.25">
      <c r="A27" s="30" t="str">
        <f>VLOOKUP(B27,Холдинги!$A:$B,2,0)</f>
        <v>Другие</v>
      </c>
      <c r="B27" s="31" t="s">
        <v>68</v>
      </c>
      <c r="C27" s="23">
        <v>1497.5</v>
      </c>
      <c r="D27" s="24">
        <v>5.3</v>
      </c>
      <c r="E27" s="24">
        <v>134</v>
      </c>
      <c r="F27" s="23">
        <v>3514</v>
      </c>
      <c r="G27" s="24">
        <v>12.4</v>
      </c>
      <c r="H27" s="24">
        <v>129</v>
      </c>
      <c r="I27" s="24">
        <v>105.5</v>
      </c>
      <c r="J27" s="24">
        <v>314.7</v>
      </c>
      <c r="K27" s="23">
        <v>3.5</v>
      </c>
      <c r="L27" s="24">
        <v>109.7</v>
      </c>
      <c r="M27" s="25">
        <v>0.4</v>
      </c>
      <c r="N27" s="24">
        <v>233.5</v>
      </c>
      <c r="O27" s="24">
        <v>25622</v>
      </c>
      <c r="Q27" s="45"/>
      <c r="R27" s="45"/>
      <c r="T27" s="45"/>
      <c r="U27" s="45"/>
      <c r="AC27" s="46"/>
      <c r="AD27" s="46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1214</v>
      </c>
      <c r="D28" s="24">
        <v>4.3</v>
      </c>
      <c r="E28" s="24">
        <v>105</v>
      </c>
      <c r="F28" s="23">
        <v>3204.7</v>
      </c>
      <c r="G28" s="24">
        <v>11.3</v>
      </c>
      <c r="H28" s="24">
        <v>102</v>
      </c>
      <c r="I28" s="24">
        <v>87.4</v>
      </c>
      <c r="J28" s="24">
        <v>231.7</v>
      </c>
      <c r="K28" s="23">
        <v>2.2999999999999998</v>
      </c>
      <c r="L28" s="24">
        <v>73.7</v>
      </c>
      <c r="M28" s="25">
        <v>0.3</v>
      </c>
      <c r="N28" s="24">
        <v>716.6</v>
      </c>
      <c r="O28" s="24">
        <v>52781</v>
      </c>
      <c r="R28" s="45"/>
      <c r="T28" s="45"/>
      <c r="U28" s="45"/>
      <c r="AC28" s="46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1108.7</v>
      </c>
      <c r="D29" s="24">
        <v>3.9</v>
      </c>
      <c r="E29" s="24">
        <v>112</v>
      </c>
      <c r="F29" s="23">
        <v>2972.7</v>
      </c>
      <c r="G29" s="24">
        <v>10.5</v>
      </c>
      <c r="H29" s="24">
        <v>114</v>
      </c>
      <c r="I29" s="24">
        <v>79.900000000000006</v>
      </c>
      <c r="J29" s="24">
        <v>208.5</v>
      </c>
      <c r="K29" s="23">
        <v>2</v>
      </c>
      <c r="L29" s="24">
        <v>61.5</v>
      </c>
      <c r="M29" s="25">
        <v>0.2</v>
      </c>
      <c r="N29" s="24">
        <v>740.6</v>
      </c>
      <c r="O29" s="24">
        <v>45542</v>
      </c>
      <c r="R29" s="45"/>
      <c r="T29" s="45"/>
      <c r="U29" s="45"/>
      <c r="AC29" s="46"/>
      <c r="AD29" s="46"/>
    </row>
    <row r="30" spans="1:30" x14ac:dyDescent="0.25">
      <c r="A30" s="30" t="str">
        <f>VLOOKUP(B30,Холдинги!$A:$B,2,0)</f>
        <v>Ру медиа</v>
      </c>
      <c r="B30" s="31" t="s">
        <v>6</v>
      </c>
      <c r="C30" s="23">
        <v>1350.6</v>
      </c>
      <c r="D30" s="24">
        <v>4.7</v>
      </c>
      <c r="E30" s="24">
        <v>140</v>
      </c>
      <c r="F30" s="23">
        <v>2776.9</v>
      </c>
      <c r="G30" s="24">
        <v>9.8000000000000007</v>
      </c>
      <c r="H30" s="24">
        <v>134</v>
      </c>
      <c r="I30" s="24">
        <v>66.7</v>
      </c>
      <c r="J30" s="24">
        <v>227.2</v>
      </c>
      <c r="K30" s="23">
        <v>2</v>
      </c>
      <c r="L30" s="24">
        <v>62.6</v>
      </c>
      <c r="M30" s="25">
        <v>0.2</v>
      </c>
      <c r="N30" s="24">
        <v>831.8</v>
      </c>
      <c r="O30" s="24">
        <v>52070</v>
      </c>
      <c r="R30" s="45"/>
      <c r="T30" s="45"/>
      <c r="U30" s="45"/>
      <c r="AC30" s="46"/>
      <c r="AD30" s="46"/>
    </row>
    <row r="31" spans="1:30" x14ac:dyDescent="0.25">
      <c r="A31" s="30" t="str">
        <f>VLOOKUP(B31,Холдинги!$A:$B,2,0)</f>
        <v>РМГ</v>
      </c>
      <c r="B31" s="31" t="s">
        <v>16</v>
      </c>
      <c r="C31" s="23">
        <v>925.1</v>
      </c>
      <c r="D31" s="24">
        <v>3.3</v>
      </c>
      <c r="E31" s="24">
        <v>129</v>
      </c>
      <c r="F31" s="23">
        <v>2580.6999999999998</v>
      </c>
      <c r="G31" s="24">
        <v>9.1</v>
      </c>
      <c r="H31" s="24">
        <v>123</v>
      </c>
      <c r="I31" s="24">
        <v>82</v>
      </c>
      <c r="J31" s="24">
        <v>205.7</v>
      </c>
      <c r="K31" s="23">
        <v>1.7</v>
      </c>
      <c r="L31" s="24">
        <v>52.7</v>
      </c>
      <c r="M31" s="25">
        <v>0.2</v>
      </c>
      <c r="N31" s="24">
        <v>728.6</v>
      </c>
      <c r="O31" s="24">
        <v>38375</v>
      </c>
      <c r="Q31" s="45"/>
      <c r="R31" s="45"/>
      <c r="T31" s="45"/>
      <c r="U31" s="45"/>
      <c r="AC31" s="46"/>
      <c r="AD31" s="46"/>
    </row>
    <row r="32" spans="1:30" x14ac:dyDescent="0.25">
      <c r="A32" s="30" t="e">
        <f>VLOOKUP(B32,Холдинги!$A:$B,2,0)</f>
        <v>#N/A</v>
      </c>
      <c r="B32" s="31" t="s">
        <v>120</v>
      </c>
      <c r="C32" s="23">
        <v>991.2</v>
      </c>
      <c r="D32" s="24">
        <v>3.5</v>
      </c>
      <c r="E32" s="24">
        <v>124</v>
      </c>
      <c r="F32" s="23">
        <v>2351.3000000000002</v>
      </c>
      <c r="G32" s="24">
        <v>8.3000000000000007</v>
      </c>
      <c r="H32" s="24">
        <v>122</v>
      </c>
      <c r="I32" s="24">
        <v>75.400000000000006</v>
      </c>
      <c r="J32" s="24">
        <v>222.4</v>
      </c>
      <c r="K32" s="23">
        <v>1.7</v>
      </c>
      <c r="L32" s="24">
        <v>51.9</v>
      </c>
      <c r="M32" s="25">
        <v>0.2</v>
      </c>
      <c r="N32" s="24">
        <v>272.89999999999998</v>
      </c>
      <c r="O32" s="24">
        <v>14158</v>
      </c>
      <c r="Q32" s="45"/>
      <c r="R32" s="45"/>
      <c r="T32" s="45"/>
      <c r="U32" s="45"/>
      <c r="AC32" s="46"/>
      <c r="AD32" s="46"/>
    </row>
    <row r="33" spans="1:30" x14ac:dyDescent="0.25">
      <c r="A33" s="30" t="str">
        <f>VLOOKUP(B33,Холдинги!$A:$B,2,0)</f>
        <v>ЕМГ</v>
      </c>
      <c r="B33" s="31" t="s">
        <v>43</v>
      </c>
      <c r="C33" s="23">
        <v>887.1</v>
      </c>
      <c r="D33" s="24">
        <v>3.1</v>
      </c>
      <c r="E33" s="24">
        <v>96</v>
      </c>
      <c r="F33" s="23">
        <v>2329.6</v>
      </c>
      <c r="G33" s="24">
        <v>8.1999999999999993</v>
      </c>
      <c r="H33" s="24">
        <v>98</v>
      </c>
      <c r="I33" s="24">
        <v>78.900000000000006</v>
      </c>
      <c r="J33" s="24">
        <v>210.4</v>
      </c>
      <c r="K33" s="23">
        <v>1.5</v>
      </c>
      <c r="L33" s="24">
        <v>48.6</v>
      </c>
      <c r="M33" s="25">
        <v>0.2</v>
      </c>
      <c r="N33" s="24">
        <v>995.1</v>
      </c>
      <c r="O33" s="24">
        <v>48377</v>
      </c>
      <c r="Q33" s="45"/>
      <c r="R33" s="45"/>
      <c r="T33" s="45"/>
      <c r="U33" s="45"/>
      <c r="AC33" s="46"/>
      <c r="AD33" s="46"/>
    </row>
    <row r="34" spans="1:30" x14ac:dyDescent="0.25">
      <c r="A34" s="30" t="str">
        <f>VLOOKUP(B34,Холдинги!$A:$B,2,0)</f>
        <v>Другие</v>
      </c>
      <c r="B34" s="31" t="s">
        <v>42</v>
      </c>
      <c r="C34" s="23">
        <v>838.2</v>
      </c>
      <c r="D34" s="24">
        <v>2.9</v>
      </c>
      <c r="E34" s="24">
        <v>118</v>
      </c>
      <c r="F34" s="23">
        <v>2274.6</v>
      </c>
      <c r="G34" s="24">
        <v>8</v>
      </c>
      <c r="H34" s="24">
        <v>119</v>
      </c>
      <c r="I34" s="24">
        <v>73.3</v>
      </c>
      <c r="J34" s="24">
        <v>189</v>
      </c>
      <c r="K34" s="23">
        <v>1.4</v>
      </c>
      <c r="L34" s="24">
        <v>42.7</v>
      </c>
      <c r="M34" s="25">
        <v>0.1</v>
      </c>
      <c r="N34" s="24">
        <v>973.8</v>
      </c>
      <c r="O34" s="24">
        <v>41542</v>
      </c>
      <c r="Q34" s="45"/>
      <c r="R34" s="45"/>
      <c r="T34" s="45"/>
      <c r="U34" s="45"/>
      <c r="AC34" s="46"/>
      <c r="AD34" s="46"/>
    </row>
    <row r="35" spans="1:30" x14ac:dyDescent="0.25">
      <c r="A35" s="30" t="str">
        <f>VLOOKUP(B35,Холдинги!$A:$B,2,0)</f>
        <v>ММХ</v>
      </c>
      <c r="B35" s="31" t="s">
        <v>32</v>
      </c>
      <c r="C35" s="23">
        <v>648.4</v>
      </c>
      <c r="D35" s="24">
        <v>2.2999999999999998</v>
      </c>
      <c r="E35" s="24">
        <v>109</v>
      </c>
      <c r="F35" s="23">
        <v>1988.2</v>
      </c>
      <c r="G35" s="24">
        <v>7</v>
      </c>
      <c r="H35" s="24">
        <v>107</v>
      </c>
      <c r="I35" s="24">
        <v>67.8</v>
      </c>
      <c r="J35" s="24">
        <v>154.69999999999999</v>
      </c>
      <c r="K35" s="23">
        <v>1</v>
      </c>
      <c r="L35" s="24">
        <v>30.5</v>
      </c>
      <c r="M35" s="25">
        <v>0.1</v>
      </c>
      <c r="N35" s="24">
        <v>814.8</v>
      </c>
      <c r="O35" s="24">
        <v>24866</v>
      </c>
      <c r="Q35" s="45"/>
      <c r="R35" s="45"/>
      <c r="T35" s="45"/>
      <c r="U35" s="45"/>
      <c r="AC35" s="46"/>
      <c r="AD35" s="46"/>
    </row>
    <row r="36" spans="1:30" x14ac:dyDescent="0.25">
      <c r="A36" s="30" t="str">
        <f>VLOOKUP(B36,Холдинги!$A:$B,2,0)</f>
        <v>ГПМ</v>
      </c>
      <c r="B36" s="31" t="s">
        <v>9</v>
      </c>
      <c r="C36" s="23">
        <v>519</v>
      </c>
      <c r="D36" s="24">
        <v>1.8</v>
      </c>
      <c r="E36" s="24">
        <v>80</v>
      </c>
      <c r="F36" s="23">
        <v>1678</v>
      </c>
      <c r="G36" s="24">
        <v>5.9</v>
      </c>
      <c r="H36" s="24">
        <v>89</v>
      </c>
      <c r="I36" s="24">
        <v>53.7</v>
      </c>
      <c r="J36" s="24">
        <v>116.3</v>
      </c>
      <c r="K36" s="23">
        <v>0.6</v>
      </c>
      <c r="L36" s="24">
        <v>19.399999999999999</v>
      </c>
      <c r="M36" s="25">
        <v>0.1</v>
      </c>
      <c r="N36" s="24">
        <v>1724.8</v>
      </c>
      <c r="O36" s="24">
        <v>33401</v>
      </c>
      <c r="Q36" s="45"/>
      <c r="R36" s="45"/>
      <c r="T36" s="45"/>
      <c r="U36" s="45"/>
      <c r="AC36" s="46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395.3</v>
      </c>
      <c r="D37" s="24">
        <v>1.4</v>
      </c>
      <c r="E37" s="24">
        <v>103</v>
      </c>
      <c r="F37" s="23">
        <v>1225.0999999999999</v>
      </c>
      <c r="G37" s="24">
        <v>4.3</v>
      </c>
      <c r="H37" s="24">
        <v>105</v>
      </c>
      <c r="I37" s="24">
        <v>79.099999999999994</v>
      </c>
      <c r="J37" s="24">
        <v>178.6</v>
      </c>
      <c r="K37" s="23">
        <v>0.7</v>
      </c>
      <c r="L37" s="24">
        <v>21.7</v>
      </c>
      <c r="M37" s="25">
        <v>0.1</v>
      </c>
      <c r="N37" s="24">
        <v>152.6</v>
      </c>
      <c r="O37" s="24">
        <v>3313</v>
      </c>
      <c r="T37" s="45"/>
      <c r="U37" s="45"/>
      <c r="AC37" s="46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404.4</v>
      </c>
      <c r="D38" s="24">
        <v>1.4</v>
      </c>
      <c r="E38" s="24">
        <v>126</v>
      </c>
      <c r="F38" s="23">
        <v>1148.0999999999999</v>
      </c>
      <c r="G38" s="24">
        <v>4</v>
      </c>
      <c r="H38" s="24">
        <v>128</v>
      </c>
      <c r="I38" s="24">
        <v>57.8</v>
      </c>
      <c r="J38" s="24">
        <v>142.6</v>
      </c>
      <c r="K38" s="23">
        <v>0.5</v>
      </c>
      <c r="L38" s="24">
        <v>16.2</v>
      </c>
      <c r="M38" s="25">
        <v>0.1</v>
      </c>
      <c r="N38" s="24">
        <v>1805.6</v>
      </c>
      <c r="O38" s="24">
        <v>29320</v>
      </c>
      <c r="T38" s="45"/>
      <c r="U38" s="45"/>
      <c r="AB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2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8">
    <cfRule type="expression" dxfId="108" priority="16">
      <formula>$A9="ГПМ"</formula>
    </cfRule>
  </conditionalFormatting>
  <conditionalFormatting sqref="B39">
    <cfRule type="expression" dxfId="107" priority="2">
      <formula>$A39="ГПМ"</formula>
    </cfRule>
  </conditionalFormatting>
  <conditionalFormatting sqref="C39:O39">
    <cfRule type="expression" dxfId="106" priority="1">
      <formula>$A39="ДРР"</formula>
    </cfRule>
  </conditionalFormatting>
  <conditionalFormatting sqref="A39">
    <cfRule type="expression" dxfId="105" priority="4">
      <formula>$A39="ГПМ"</formula>
    </cfRule>
  </conditionalFormatting>
  <conditionalFormatting sqref="C40:O50">
    <cfRule type="expression" dxfId="104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1"/>
  <sheetViews>
    <sheetView zoomScale="80" zoomScaleNormal="80" workbookViewId="0">
      <selection activeCell="A7" sqref="A7"/>
    </sheetView>
  </sheetViews>
  <sheetFormatPr defaultColWidth="9.140625" defaultRowHeight="15" x14ac:dyDescent="0.25"/>
  <cols>
    <col min="1" max="1" width="0.28515625" style="17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123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124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49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13034.4</v>
      </c>
      <c r="D9" s="24">
        <v>21.6</v>
      </c>
      <c r="E9" s="24">
        <v>98</v>
      </c>
      <c r="F9" s="23">
        <v>28530</v>
      </c>
      <c r="G9" s="24">
        <v>47.2</v>
      </c>
      <c r="H9" s="24">
        <v>99</v>
      </c>
      <c r="I9" s="24">
        <v>91.2</v>
      </c>
      <c r="J9" s="24">
        <v>291.7</v>
      </c>
      <c r="K9" s="23">
        <v>14</v>
      </c>
      <c r="L9" s="24">
        <v>825.7</v>
      </c>
      <c r="M9" s="25">
        <v>1.4</v>
      </c>
      <c r="N9" s="24">
        <v>365.5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7462.1</v>
      </c>
      <c r="D10" s="24">
        <v>12.3</v>
      </c>
      <c r="E10" s="24">
        <v>100</v>
      </c>
      <c r="F10" s="23">
        <v>19530.3</v>
      </c>
      <c r="G10" s="24">
        <v>32.299999999999997</v>
      </c>
      <c r="H10" s="24">
        <v>100</v>
      </c>
      <c r="I10" s="24">
        <v>65.5</v>
      </c>
      <c r="J10" s="24">
        <v>175.3</v>
      </c>
      <c r="K10" s="23">
        <v>5.8</v>
      </c>
      <c r="L10" s="24">
        <v>339.6</v>
      </c>
      <c r="M10" s="25">
        <v>0.6</v>
      </c>
      <c r="N10" s="24">
        <v>526.9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98</v>
      </c>
      <c r="C11" s="23">
        <v>7117.2</v>
      </c>
      <c r="D11" s="24">
        <v>11.8</v>
      </c>
      <c r="E11" s="24">
        <v>99</v>
      </c>
      <c r="F11" s="23">
        <v>18706.5</v>
      </c>
      <c r="G11" s="24">
        <v>30.9</v>
      </c>
      <c r="H11" s="24">
        <v>99</v>
      </c>
      <c r="I11" s="24">
        <v>67.599999999999994</v>
      </c>
      <c r="J11" s="24">
        <v>180.1</v>
      </c>
      <c r="K11" s="23">
        <v>5.7</v>
      </c>
      <c r="L11" s="24">
        <v>334.3</v>
      </c>
      <c r="M11" s="25">
        <v>0.6</v>
      </c>
      <c r="N11" s="24">
        <v>534.20000000000005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7580.5</v>
      </c>
      <c r="D12" s="24">
        <v>12.5</v>
      </c>
      <c r="E12" s="24">
        <v>96</v>
      </c>
      <c r="F12" s="23">
        <v>18449.900000000001</v>
      </c>
      <c r="G12" s="24">
        <v>30.5</v>
      </c>
      <c r="H12" s="24">
        <v>98</v>
      </c>
      <c r="I12" s="24">
        <v>76</v>
      </c>
      <c r="J12" s="24">
        <v>218.6</v>
      </c>
      <c r="K12" s="23">
        <v>6.8</v>
      </c>
      <c r="L12" s="24">
        <v>400</v>
      </c>
      <c r="M12" s="25">
        <v>0.7</v>
      </c>
      <c r="N12" s="24">
        <v>631.29999999999995</v>
      </c>
      <c r="O12" s="24">
        <v>252550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6434.1</v>
      </c>
      <c r="D13" s="24">
        <v>10.6</v>
      </c>
      <c r="E13" s="24">
        <v>99</v>
      </c>
      <c r="F13" s="23">
        <v>16740.7</v>
      </c>
      <c r="G13" s="24">
        <v>27.7</v>
      </c>
      <c r="H13" s="24">
        <v>99</v>
      </c>
      <c r="I13" s="24">
        <v>71.900000000000006</v>
      </c>
      <c r="J13" s="24">
        <v>193.5</v>
      </c>
      <c r="K13" s="23">
        <v>5.5</v>
      </c>
      <c r="L13" s="24">
        <v>321.3</v>
      </c>
      <c r="M13" s="25">
        <v>0.5</v>
      </c>
      <c r="N13" s="24">
        <v>510.7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6209.9</v>
      </c>
      <c r="D14" s="24">
        <v>10.3</v>
      </c>
      <c r="E14" s="24">
        <v>100</v>
      </c>
      <c r="F14" s="23">
        <v>15665.1</v>
      </c>
      <c r="G14" s="24">
        <v>25.9</v>
      </c>
      <c r="H14" s="24">
        <v>100</v>
      </c>
      <c r="I14" s="24">
        <v>80.8</v>
      </c>
      <c r="J14" s="24">
        <v>224.3</v>
      </c>
      <c r="K14" s="23">
        <v>5.9</v>
      </c>
      <c r="L14" s="24">
        <v>348.6</v>
      </c>
      <c r="M14" s="25">
        <v>0.6</v>
      </c>
      <c r="N14" s="24">
        <v>422.4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5359.3</v>
      </c>
      <c r="D15" s="24">
        <v>8.9</v>
      </c>
      <c r="E15" s="24">
        <v>100</v>
      </c>
      <c r="F15" s="23">
        <v>13935</v>
      </c>
      <c r="G15" s="24">
        <v>23</v>
      </c>
      <c r="H15" s="24">
        <v>100</v>
      </c>
      <c r="I15" s="24">
        <v>86.8</v>
      </c>
      <c r="J15" s="24">
        <v>233.7</v>
      </c>
      <c r="K15" s="23">
        <v>5.5</v>
      </c>
      <c r="L15" s="24">
        <v>323.10000000000002</v>
      </c>
      <c r="M15" s="25">
        <v>0.5</v>
      </c>
      <c r="N15" s="24">
        <v>393.2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4496</v>
      </c>
      <c r="D16" s="24">
        <v>7.4</v>
      </c>
      <c r="E16" s="24">
        <v>101</v>
      </c>
      <c r="F16" s="23">
        <v>12436</v>
      </c>
      <c r="G16" s="24">
        <v>20.6</v>
      </c>
      <c r="H16" s="24">
        <v>101</v>
      </c>
      <c r="I16" s="24">
        <v>74.3</v>
      </c>
      <c r="J16" s="24">
        <v>188.1</v>
      </c>
      <c r="K16" s="23">
        <v>3.9</v>
      </c>
      <c r="L16" s="24">
        <v>232</v>
      </c>
      <c r="M16" s="25">
        <v>0.4</v>
      </c>
      <c r="N16" s="24">
        <v>567.20000000000005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3582</v>
      </c>
      <c r="D17" s="24">
        <v>5.9</v>
      </c>
      <c r="E17" s="24">
        <v>96</v>
      </c>
      <c r="F17" s="23">
        <v>10424.4</v>
      </c>
      <c r="G17" s="24">
        <v>17.2</v>
      </c>
      <c r="H17" s="24">
        <v>98</v>
      </c>
      <c r="I17" s="24">
        <v>73.2</v>
      </c>
      <c r="J17" s="24">
        <v>176</v>
      </c>
      <c r="K17" s="23">
        <v>3.1</v>
      </c>
      <c r="L17" s="24">
        <v>182</v>
      </c>
      <c r="M17" s="25">
        <v>0.3</v>
      </c>
      <c r="N17" s="24">
        <v>398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ВГТРК</v>
      </c>
      <c r="B18" s="31" t="s">
        <v>7</v>
      </c>
      <c r="C18" s="23">
        <v>4954.5</v>
      </c>
      <c r="D18" s="24">
        <v>8.1999999999999993</v>
      </c>
      <c r="E18" s="24">
        <v>101</v>
      </c>
      <c r="F18" s="23">
        <v>10249</v>
      </c>
      <c r="G18" s="24">
        <v>16.899999999999999</v>
      </c>
      <c r="H18" s="24">
        <v>100</v>
      </c>
      <c r="I18" s="24">
        <v>104.5</v>
      </c>
      <c r="J18" s="24">
        <v>353.7</v>
      </c>
      <c r="K18" s="23">
        <v>6.1</v>
      </c>
      <c r="L18" s="24">
        <v>359.6</v>
      </c>
      <c r="M18" s="25">
        <v>0.6</v>
      </c>
      <c r="N18" s="24">
        <v>153.69999999999999</v>
      </c>
      <c r="O18" s="24">
        <v>55266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3633.3</v>
      </c>
      <c r="D19" s="24">
        <v>6</v>
      </c>
      <c r="E19" s="24">
        <v>96</v>
      </c>
      <c r="F19" s="23">
        <v>9596.7999999999993</v>
      </c>
      <c r="G19" s="24">
        <v>15.9</v>
      </c>
      <c r="H19" s="24">
        <v>96</v>
      </c>
      <c r="I19" s="24">
        <v>66.8</v>
      </c>
      <c r="J19" s="24">
        <v>177</v>
      </c>
      <c r="K19" s="23">
        <v>2.9</v>
      </c>
      <c r="L19" s="24">
        <v>168.5</v>
      </c>
      <c r="M19" s="25">
        <v>0.3</v>
      </c>
      <c r="N19" s="24">
        <v>606.6</v>
      </c>
      <c r="O19" s="24">
        <v>102220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17</v>
      </c>
      <c r="C20" s="23">
        <v>3635.8</v>
      </c>
      <c r="D20" s="24">
        <v>6</v>
      </c>
      <c r="E20" s="24">
        <v>100</v>
      </c>
      <c r="F20" s="23">
        <v>9430.6</v>
      </c>
      <c r="G20" s="24">
        <v>15.6</v>
      </c>
      <c r="H20" s="24">
        <v>101</v>
      </c>
      <c r="I20" s="24">
        <v>87.7</v>
      </c>
      <c r="J20" s="24">
        <v>236.6</v>
      </c>
      <c r="K20" s="23">
        <v>3.8</v>
      </c>
      <c r="L20" s="24">
        <v>221.3</v>
      </c>
      <c r="M20" s="25">
        <v>0.4</v>
      </c>
      <c r="N20" s="24">
        <v>260.39999999999998</v>
      </c>
      <c r="O20" s="24">
        <v>57627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2853.8</v>
      </c>
      <c r="D21" s="24">
        <v>4.7</v>
      </c>
      <c r="E21" s="24">
        <v>95</v>
      </c>
      <c r="F21" s="23">
        <v>8547</v>
      </c>
      <c r="G21" s="24">
        <v>14.1</v>
      </c>
      <c r="H21" s="24">
        <v>97</v>
      </c>
      <c r="I21" s="24">
        <v>59.8</v>
      </c>
      <c r="J21" s="24">
        <v>139.69999999999999</v>
      </c>
      <c r="K21" s="23">
        <v>2</v>
      </c>
      <c r="L21" s="24">
        <v>118.5</v>
      </c>
      <c r="M21" s="25">
        <v>0.2</v>
      </c>
      <c r="N21" s="24">
        <v>276.39999999999998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3101.8</v>
      </c>
      <c r="D22" s="24">
        <v>5.0999999999999996</v>
      </c>
      <c r="E22" s="24">
        <v>98</v>
      </c>
      <c r="F22" s="23">
        <v>8098.8</v>
      </c>
      <c r="G22" s="24">
        <v>13.4</v>
      </c>
      <c r="H22" s="24">
        <v>98</v>
      </c>
      <c r="I22" s="24">
        <v>80.599999999999994</v>
      </c>
      <c r="J22" s="24">
        <v>216</v>
      </c>
      <c r="K22" s="23">
        <v>2.9</v>
      </c>
      <c r="L22" s="24">
        <v>173.5</v>
      </c>
      <c r="M22" s="25">
        <v>0.3</v>
      </c>
      <c r="N22" s="24">
        <v>423.1</v>
      </c>
      <c r="O22" s="24">
        <v>73408</v>
      </c>
      <c r="R22" s="45"/>
      <c r="U22" s="45"/>
      <c r="AD22" s="46"/>
    </row>
    <row r="23" spans="1:30" x14ac:dyDescent="0.25">
      <c r="A23" s="30" t="str">
        <f>VLOOKUP(B23,Холдинги!$A:$B,2,0)</f>
        <v>Крутой Медиа</v>
      </c>
      <c r="B23" s="31" t="s">
        <v>15</v>
      </c>
      <c r="C23" s="23">
        <v>2772.4</v>
      </c>
      <c r="D23" s="24">
        <v>4.5999999999999996</v>
      </c>
      <c r="E23" s="24">
        <v>97</v>
      </c>
      <c r="F23" s="23">
        <v>7995.4</v>
      </c>
      <c r="G23" s="24">
        <v>13.2</v>
      </c>
      <c r="H23" s="24">
        <v>97</v>
      </c>
      <c r="I23" s="24">
        <v>65.400000000000006</v>
      </c>
      <c r="J23" s="24">
        <v>158.6</v>
      </c>
      <c r="K23" s="23">
        <v>2.1</v>
      </c>
      <c r="L23" s="24">
        <v>125.8</v>
      </c>
      <c r="M23" s="25">
        <v>0.2</v>
      </c>
      <c r="N23" s="24">
        <v>591.70000000000005</v>
      </c>
      <c r="O23" s="24">
        <v>74458</v>
      </c>
      <c r="R23" s="45"/>
      <c r="U23" s="45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3394.6</v>
      </c>
      <c r="D24" s="24">
        <v>5.6</v>
      </c>
      <c r="E24" s="24">
        <v>101</v>
      </c>
      <c r="F24" s="23">
        <v>7782.7</v>
      </c>
      <c r="G24" s="24">
        <v>12.9</v>
      </c>
      <c r="H24" s="24">
        <v>100</v>
      </c>
      <c r="I24" s="24">
        <v>112.3</v>
      </c>
      <c r="J24" s="24">
        <v>342.7</v>
      </c>
      <c r="K24" s="23">
        <v>4.5</v>
      </c>
      <c r="L24" s="24">
        <v>264.60000000000002</v>
      </c>
      <c r="M24" s="25">
        <v>0.4</v>
      </c>
      <c r="N24" s="24">
        <v>267.60000000000002</v>
      </c>
      <c r="O24" s="24">
        <v>70803</v>
      </c>
      <c r="R24" s="45"/>
      <c r="U24" s="45"/>
      <c r="AD24" s="46"/>
    </row>
    <row r="25" spans="1:30" x14ac:dyDescent="0.25">
      <c r="A25" s="30" t="str">
        <f>VLOOKUP(B25,Холдинги!$A:$B,2,0)</f>
        <v>РМГ</v>
      </c>
      <c r="B25" s="31" t="s">
        <v>8</v>
      </c>
      <c r="C25" s="23">
        <v>2584</v>
      </c>
      <c r="D25" s="24">
        <v>4.3</v>
      </c>
      <c r="E25" s="24">
        <v>98</v>
      </c>
      <c r="F25" s="23">
        <v>6644</v>
      </c>
      <c r="G25" s="24">
        <v>11</v>
      </c>
      <c r="H25" s="24">
        <v>98</v>
      </c>
      <c r="I25" s="24">
        <v>70.900000000000006</v>
      </c>
      <c r="J25" s="24">
        <v>193</v>
      </c>
      <c r="K25" s="23">
        <v>2.2000000000000002</v>
      </c>
      <c r="L25" s="24">
        <v>127.2</v>
      </c>
      <c r="M25" s="25">
        <v>0.2</v>
      </c>
      <c r="N25" s="24">
        <v>330.8</v>
      </c>
      <c r="O25" s="24">
        <v>42083</v>
      </c>
      <c r="R25" s="45"/>
      <c r="U25" s="45"/>
      <c r="AD25" s="46"/>
    </row>
    <row r="26" spans="1:30" x14ac:dyDescent="0.25">
      <c r="A26" s="30" t="str">
        <f>VLOOKUP(B26,Холдинги!$A:$B,2,0)</f>
        <v>ЕМГ</v>
      </c>
      <c r="B26" s="31" t="s">
        <v>36</v>
      </c>
      <c r="C26" s="23">
        <v>2479</v>
      </c>
      <c r="D26" s="24">
        <v>4.0999999999999996</v>
      </c>
      <c r="E26" s="24">
        <v>101</v>
      </c>
      <c r="F26" s="23">
        <v>6628.5</v>
      </c>
      <c r="G26" s="24">
        <v>11</v>
      </c>
      <c r="H26" s="24">
        <v>99</v>
      </c>
      <c r="I26" s="24">
        <v>85.3</v>
      </c>
      <c r="J26" s="24">
        <v>223.4</v>
      </c>
      <c r="K26" s="23">
        <v>2.5</v>
      </c>
      <c r="L26" s="24">
        <v>146.9</v>
      </c>
      <c r="M26" s="25">
        <v>0.2</v>
      </c>
      <c r="N26" s="24">
        <v>359.4</v>
      </c>
      <c r="O26" s="24">
        <v>52781</v>
      </c>
      <c r="R26" s="45"/>
      <c r="U26" s="45"/>
      <c r="AD26" s="46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2146.8000000000002</v>
      </c>
      <c r="D27" s="24">
        <v>3.6</v>
      </c>
      <c r="E27" s="24">
        <v>96</v>
      </c>
      <c r="F27" s="23">
        <v>6055.3</v>
      </c>
      <c r="G27" s="24">
        <v>10</v>
      </c>
      <c r="H27" s="24">
        <v>96</v>
      </c>
      <c r="I27" s="24">
        <v>64.099999999999994</v>
      </c>
      <c r="J27" s="24">
        <v>159</v>
      </c>
      <c r="K27" s="23">
        <v>1.6</v>
      </c>
      <c r="L27" s="24">
        <v>95.5</v>
      </c>
      <c r="M27" s="25">
        <v>0.2</v>
      </c>
      <c r="N27" s="24">
        <v>602.29999999999995</v>
      </c>
      <c r="O27" s="24">
        <v>57536</v>
      </c>
      <c r="R27" s="45"/>
      <c r="U27" s="45"/>
      <c r="AD27" s="46"/>
    </row>
    <row r="28" spans="1:30" x14ac:dyDescent="0.25">
      <c r="A28" s="30" t="str">
        <f>VLOOKUP(B28,Холдинги!$A:$B,2,0)</f>
        <v>Другие</v>
      </c>
      <c r="B28" s="31" t="s">
        <v>68</v>
      </c>
      <c r="C28" s="23">
        <v>2329</v>
      </c>
      <c r="D28" s="24">
        <v>3.9</v>
      </c>
      <c r="E28" s="24">
        <v>98</v>
      </c>
      <c r="F28" s="23">
        <v>5663.4</v>
      </c>
      <c r="G28" s="24">
        <v>9.4</v>
      </c>
      <c r="H28" s="24">
        <v>98</v>
      </c>
      <c r="I28" s="24">
        <v>98.2</v>
      </c>
      <c r="J28" s="24">
        <v>282.7</v>
      </c>
      <c r="K28" s="23">
        <v>2.7</v>
      </c>
      <c r="L28" s="24">
        <v>158.80000000000001</v>
      </c>
      <c r="M28" s="25">
        <v>0.3</v>
      </c>
      <c r="N28" s="24">
        <v>161.30000000000001</v>
      </c>
      <c r="O28" s="24">
        <v>25622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2141.6999999999998</v>
      </c>
      <c r="D29" s="24">
        <v>3.5</v>
      </c>
      <c r="E29" s="24">
        <v>102</v>
      </c>
      <c r="F29" s="23">
        <v>5550.4</v>
      </c>
      <c r="G29" s="24">
        <v>9.1999999999999993</v>
      </c>
      <c r="H29" s="24">
        <v>100</v>
      </c>
      <c r="I29" s="24">
        <v>81.599999999999994</v>
      </c>
      <c r="J29" s="24">
        <v>220.5</v>
      </c>
      <c r="K29" s="23">
        <v>2.1</v>
      </c>
      <c r="L29" s="24">
        <v>121.4</v>
      </c>
      <c r="M29" s="25">
        <v>0.2</v>
      </c>
      <c r="N29" s="24">
        <v>375</v>
      </c>
      <c r="O29" s="24">
        <v>45542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1" t="s">
        <v>43</v>
      </c>
      <c r="C30" s="23">
        <v>1869.2</v>
      </c>
      <c r="D30" s="24">
        <v>3.1</v>
      </c>
      <c r="E30" s="24">
        <v>95</v>
      </c>
      <c r="F30" s="23">
        <v>4752.2</v>
      </c>
      <c r="G30" s="24">
        <v>7.9</v>
      </c>
      <c r="H30" s="24">
        <v>94</v>
      </c>
      <c r="I30" s="24">
        <v>80.2</v>
      </c>
      <c r="J30" s="24">
        <v>220.9</v>
      </c>
      <c r="K30" s="23">
        <v>1.8</v>
      </c>
      <c r="L30" s="24">
        <v>104.1</v>
      </c>
      <c r="M30" s="25">
        <v>0.2</v>
      </c>
      <c r="N30" s="24">
        <v>464.6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Ру медиа</v>
      </c>
      <c r="B31" s="31" t="s">
        <v>6</v>
      </c>
      <c r="C31" s="23">
        <v>2069.4</v>
      </c>
      <c r="D31" s="24">
        <v>3.4</v>
      </c>
      <c r="E31" s="24">
        <v>101</v>
      </c>
      <c r="F31" s="23">
        <v>4400.1000000000004</v>
      </c>
      <c r="G31" s="24">
        <v>7.3</v>
      </c>
      <c r="H31" s="24">
        <v>100</v>
      </c>
      <c r="I31" s="24">
        <v>65.400000000000006</v>
      </c>
      <c r="J31" s="24">
        <v>215.4</v>
      </c>
      <c r="K31" s="23">
        <v>1.6</v>
      </c>
      <c r="L31" s="24">
        <v>94</v>
      </c>
      <c r="M31" s="25">
        <v>0.2</v>
      </c>
      <c r="N31" s="24">
        <v>553.79999999999995</v>
      </c>
      <c r="O31" s="24">
        <v>52070</v>
      </c>
      <c r="R31" s="45"/>
      <c r="U31" s="45"/>
      <c r="AD31" s="46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1480.2</v>
      </c>
      <c r="D32" s="24">
        <v>2.4</v>
      </c>
      <c r="E32" s="24">
        <v>97</v>
      </c>
      <c r="F32" s="23">
        <v>4389.8</v>
      </c>
      <c r="G32" s="24">
        <v>7.3</v>
      </c>
      <c r="H32" s="24">
        <v>99</v>
      </c>
      <c r="I32" s="24">
        <v>73.7</v>
      </c>
      <c r="J32" s="24">
        <v>173.9</v>
      </c>
      <c r="K32" s="23">
        <v>1.3</v>
      </c>
      <c r="L32" s="24">
        <v>75.7</v>
      </c>
      <c r="M32" s="25">
        <v>0.1</v>
      </c>
      <c r="N32" s="24">
        <v>506.7</v>
      </c>
      <c r="O32" s="24">
        <v>38375</v>
      </c>
      <c r="R32" s="45"/>
      <c r="U32" s="45"/>
      <c r="AD32" s="46"/>
    </row>
    <row r="33" spans="1:30" x14ac:dyDescent="0.25">
      <c r="A33" s="30" t="e">
        <f>VLOOKUP(B33,Холдинги!$A:$B,2,0)</f>
        <v>#N/A</v>
      </c>
      <c r="B33" s="31" t="s">
        <v>120</v>
      </c>
      <c r="C33" s="23">
        <v>1715.8</v>
      </c>
      <c r="D33" s="24">
        <v>2.8</v>
      </c>
      <c r="E33" s="24">
        <v>101</v>
      </c>
      <c r="F33" s="23">
        <v>4044.3</v>
      </c>
      <c r="G33" s="24">
        <v>6.7</v>
      </c>
      <c r="H33" s="24">
        <v>99</v>
      </c>
      <c r="I33" s="24">
        <v>84.9</v>
      </c>
      <c r="J33" s="24">
        <v>252.2</v>
      </c>
      <c r="K33" s="23">
        <v>1.7</v>
      </c>
      <c r="L33" s="24">
        <v>101.2</v>
      </c>
      <c r="M33" s="25">
        <v>0.2</v>
      </c>
      <c r="N33" s="24">
        <v>139.9</v>
      </c>
      <c r="O33" s="24">
        <v>14158</v>
      </c>
      <c r="R33" s="45"/>
      <c r="U33" s="45"/>
      <c r="AD33" s="46"/>
    </row>
    <row r="34" spans="1:30" x14ac:dyDescent="0.25">
      <c r="A34" s="30" t="str">
        <f>VLOOKUP(B34,Холдинги!$A:$B,2,0)</f>
        <v>Другие</v>
      </c>
      <c r="B34" s="31" t="s">
        <v>42</v>
      </c>
      <c r="C34" s="23">
        <v>1485.2</v>
      </c>
      <c r="D34" s="24">
        <v>2.5</v>
      </c>
      <c r="E34" s="24">
        <v>99</v>
      </c>
      <c r="F34" s="23">
        <v>4010.7</v>
      </c>
      <c r="G34" s="24">
        <v>6.6</v>
      </c>
      <c r="H34" s="24">
        <v>99</v>
      </c>
      <c r="I34" s="24">
        <v>74.900000000000006</v>
      </c>
      <c r="J34" s="24">
        <v>194.1</v>
      </c>
      <c r="K34" s="23">
        <v>1.3</v>
      </c>
      <c r="L34" s="24">
        <v>77.2</v>
      </c>
      <c r="M34" s="25">
        <v>0.1</v>
      </c>
      <c r="N34" s="24">
        <v>538</v>
      </c>
      <c r="O34" s="24">
        <v>41542</v>
      </c>
      <c r="R34" s="45"/>
      <c r="U34" s="45"/>
      <c r="AD34" s="46"/>
    </row>
    <row r="35" spans="1:30" x14ac:dyDescent="0.25">
      <c r="A35" s="30" t="str">
        <f>VLOOKUP(B35,Холдинги!$A:$B,2,0)</f>
        <v>ММХ</v>
      </c>
      <c r="B35" s="31" t="s">
        <v>32</v>
      </c>
      <c r="C35" s="23">
        <v>1243.0999999999999</v>
      </c>
      <c r="D35" s="24">
        <v>2.1</v>
      </c>
      <c r="E35" s="24">
        <v>98</v>
      </c>
      <c r="F35" s="23">
        <v>3951</v>
      </c>
      <c r="G35" s="24">
        <v>6.5</v>
      </c>
      <c r="H35" s="24">
        <v>100</v>
      </c>
      <c r="I35" s="24">
        <v>74</v>
      </c>
      <c r="J35" s="24">
        <v>163</v>
      </c>
      <c r="K35" s="23">
        <v>1.1000000000000001</v>
      </c>
      <c r="L35" s="24">
        <v>63.9</v>
      </c>
      <c r="M35" s="25">
        <v>0.1</v>
      </c>
      <c r="N35" s="24">
        <v>389.2</v>
      </c>
      <c r="O35" s="24">
        <v>24866</v>
      </c>
      <c r="R35" s="45"/>
      <c r="U35" s="45"/>
      <c r="AD35" s="46"/>
    </row>
    <row r="36" spans="1:30" x14ac:dyDescent="0.25">
      <c r="A36" s="30" t="str">
        <f>VLOOKUP(B36,Холдинги!$A:$B,2,0)</f>
        <v>ГПМ</v>
      </c>
      <c r="B36" s="31" t="s">
        <v>9</v>
      </c>
      <c r="C36" s="23">
        <v>1282.8</v>
      </c>
      <c r="D36" s="24">
        <v>2.1</v>
      </c>
      <c r="E36" s="24">
        <v>94</v>
      </c>
      <c r="F36" s="23">
        <v>3839.4</v>
      </c>
      <c r="G36" s="24">
        <v>6.3</v>
      </c>
      <c r="H36" s="24">
        <v>96</v>
      </c>
      <c r="I36" s="24">
        <v>62.5</v>
      </c>
      <c r="J36" s="24">
        <v>146.1</v>
      </c>
      <c r="K36" s="23">
        <v>0.9</v>
      </c>
      <c r="L36" s="24">
        <v>55.7</v>
      </c>
      <c r="M36" s="25">
        <v>0.1</v>
      </c>
      <c r="N36" s="24">
        <v>600.1</v>
      </c>
      <c r="O36" s="24">
        <v>33401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783.4</v>
      </c>
      <c r="D37" s="24">
        <v>1.3</v>
      </c>
      <c r="E37" s="24">
        <v>96</v>
      </c>
      <c r="F37" s="23">
        <v>2412.5</v>
      </c>
      <c r="G37" s="24">
        <v>4</v>
      </c>
      <c r="H37" s="24">
        <v>97</v>
      </c>
      <c r="I37" s="24">
        <v>73.7</v>
      </c>
      <c r="J37" s="24">
        <v>167.4</v>
      </c>
      <c r="K37" s="23">
        <v>0.7</v>
      </c>
      <c r="L37" s="24">
        <v>40.1</v>
      </c>
      <c r="M37" s="25">
        <v>0.1</v>
      </c>
      <c r="N37" s="24">
        <v>82.7</v>
      </c>
      <c r="O37" s="24">
        <v>3313</v>
      </c>
      <c r="R37" s="45"/>
      <c r="U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592.20000000000005</v>
      </c>
      <c r="D38" s="24">
        <v>1</v>
      </c>
      <c r="E38" s="24">
        <v>87</v>
      </c>
      <c r="F38" s="23">
        <v>1721.4</v>
      </c>
      <c r="G38" s="24">
        <v>2.8</v>
      </c>
      <c r="H38" s="24">
        <v>90</v>
      </c>
      <c r="I38" s="24">
        <v>50.1</v>
      </c>
      <c r="J38" s="24">
        <v>120.6</v>
      </c>
      <c r="K38" s="23">
        <v>0.4</v>
      </c>
      <c r="L38" s="24">
        <v>20.6</v>
      </c>
      <c r="M38" s="25">
        <v>0</v>
      </c>
      <c r="N38" s="24">
        <v>1423.2</v>
      </c>
      <c r="O38" s="24">
        <v>29320</v>
      </c>
      <c r="R38" s="45"/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3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8">
    <cfRule type="expression" dxfId="103" priority="14">
      <formula>$A9="ГПМ"</formula>
    </cfRule>
  </conditionalFormatting>
  <conditionalFormatting sqref="B39">
    <cfRule type="expression" dxfId="102" priority="2">
      <formula>$A39="ГПМ"</formula>
    </cfRule>
  </conditionalFormatting>
  <conditionalFormatting sqref="C39:O39">
    <cfRule type="expression" dxfId="101" priority="1">
      <formula>$A39="ДРР"</formula>
    </cfRule>
  </conditionalFormatting>
  <conditionalFormatting sqref="A39">
    <cfRule type="expression" dxfId="100" priority="4">
      <formula>$A39="ГПМ"</formula>
    </cfRule>
  </conditionalFormatting>
  <conditionalFormatting sqref="C40:O50">
    <cfRule type="expression" dxfId="99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D51"/>
  <sheetViews>
    <sheetView topLeftCell="B1" zoomScale="80" zoomScaleNormal="80" workbookViewId="0">
      <selection activeCell="B9" sqref="B9"/>
    </sheetView>
  </sheetViews>
  <sheetFormatPr defaultColWidth="9.140625" defaultRowHeight="15" x14ac:dyDescent="0.25"/>
  <cols>
    <col min="1" max="1" width="14.1406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125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126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13.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73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6363.4</v>
      </c>
      <c r="D9" s="24">
        <v>18.8</v>
      </c>
      <c r="E9" s="24">
        <v>86</v>
      </c>
      <c r="F9" s="23">
        <v>15005.4</v>
      </c>
      <c r="G9" s="24">
        <v>44.4</v>
      </c>
      <c r="H9" s="24">
        <v>93</v>
      </c>
      <c r="I9" s="24">
        <v>83.1</v>
      </c>
      <c r="J9" s="24">
        <v>246.8</v>
      </c>
      <c r="K9" s="23">
        <v>12.7</v>
      </c>
      <c r="L9" s="24">
        <v>367.3</v>
      </c>
      <c r="M9" s="25">
        <v>1.1000000000000001</v>
      </c>
      <c r="N9" s="24">
        <v>821.5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31" t="s">
        <v>5</v>
      </c>
      <c r="C10" s="23">
        <v>3682.6</v>
      </c>
      <c r="D10" s="24">
        <v>10.9</v>
      </c>
      <c r="E10" s="24">
        <v>88</v>
      </c>
      <c r="F10" s="23">
        <v>10500.5</v>
      </c>
      <c r="G10" s="24">
        <v>31.1</v>
      </c>
      <c r="H10" s="24">
        <v>96</v>
      </c>
      <c r="I10" s="24">
        <v>58.3</v>
      </c>
      <c r="J10" s="24">
        <v>143.19999999999999</v>
      </c>
      <c r="K10" s="23">
        <v>5.0999999999999996</v>
      </c>
      <c r="L10" s="24">
        <v>149.19999999999999</v>
      </c>
      <c r="M10" s="25">
        <v>0.4</v>
      </c>
      <c r="N10" s="24">
        <v>1199.5999999999999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40" t="s">
        <v>98</v>
      </c>
      <c r="C11" s="23">
        <v>3839.7</v>
      </c>
      <c r="D11" s="24">
        <v>11.4</v>
      </c>
      <c r="E11" s="24">
        <v>96</v>
      </c>
      <c r="F11" s="23">
        <v>10415.9</v>
      </c>
      <c r="G11" s="24">
        <v>30.8</v>
      </c>
      <c r="H11" s="24">
        <v>99</v>
      </c>
      <c r="I11" s="24">
        <v>66.3</v>
      </c>
      <c r="J11" s="24">
        <v>171.1</v>
      </c>
      <c r="K11" s="23">
        <v>6.1</v>
      </c>
      <c r="L11" s="24">
        <v>176.8</v>
      </c>
      <c r="M11" s="25">
        <v>0.5</v>
      </c>
      <c r="N11" s="24">
        <v>1009.9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4041.6</v>
      </c>
      <c r="D12" s="24">
        <v>12</v>
      </c>
      <c r="E12" s="24">
        <v>92</v>
      </c>
      <c r="F12" s="23">
        <v>10151.1</v>
      </c>
      <c r="G12" s="24">
        <v>30</v>
      </c>
      <c r="H12" s="24">
        <v>96</v>
      </c>
      <c r="I12" s="24">
        <v>72.400000000000006</v>
      </c>
      <c r="J12" s="24">
        <v>201.8</v>
      </c>
      <c r="K12" s="23">
        <v>7</v>
      </c>
      <c r="L12" s="24">
        <v>203.2</v>
      </c>
      <c r="M12" s="25">
        <v>0.6</v>
      </c>
      <c r="N12" s="24">
        <v>1242.5999999999999</v>
      </c>
      <c r="O12" s="24">
        <v>252550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3691.7</v>
      </c>
      <c r="D13" s="24">
        <v>10.9</v>
      </c>
      <c r="E13" s="24">
        <v>101</v>
      </c>
      <c r="F13" s="23">
        <v>9662.4</v>
      </c>
      <c r="G13" s="24">
        <v>28.6</v>
      </c>
      <c r="H13" s="24">
        <v>102</v>
      </c>
      <c r="I13" s="24">
        <v>72.900000000000006</v>
      </c>
      <c r="J13" s="24">
        <v>195</v>
      </c>
      <c r="K13" s="23">
        <v>6.4</v>
      </c>
      <c r="L13" s="24">
        <v>187</v>
      </c>
      <c r="M13" s="25">
        <v>0.6</v>
      </c>
      <c r="N13" s="24">
        <v>877.7</v>
      </c>
      <c r="O13" s="24">
        <v>164083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3055.4</v>
      </c>
      <c r="D14" s="24">
        <v>9</v>
      </c>
      <c r="E14" s="24">
        <v>88</v>
      </c>
      <c r="F14" s="23">
        <v>8012.9</v>
      </c>
      <c r="G14" s="24">
        <v>23.7</v>
      </c>
      <c r="H14" s="24">
        <v>92</v>
      </c>
      <c r="I14" s="24">
        <v>72.400000000000006</v>
      </c>
      <c r="J14" s="24">
        <v>193.3</v>
      </c>
      <c r="K14" s="23">
        <v>5.3</v>
      </c>
      <c r="L14" s="24">
        <v>153.69999999999999</v>
      </c>
      <c r="M14" s="25">
        <v>0.5</v>
      </c>
      <c r="N14" s="24">
        <v>958.1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3061.3</v>
      </c>
      <c r="D15" s="24">
        <v>9.1</v>
      </c>
      <c r="E15" s="24">
        <v>103</v>
      </c>
      <c r="F15" s="23">
        <v>7932.3</v>
      </c>
      <c r="G15" s="24">
        <v>23.5</v>
      </c>
      <c r="H15" s="24">
        <v>102</v>
      </c>
      <c r="I15" s="24">
        <v>86.1</v>
      </c>
      <c r="J15" s="24">
        <v>232.7</v>
      </c>
      <c r="K15" s="23">
        <v>6.3</v>
      </c>
      <c r="L15" s="24">
        <v>183.1</v>
      </c>
      <c r="M15" s="25">
        <v>0.5</v>
      </c>
      <c r="N15" s="24">
        <v>693.8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2199.9</v>
      </c>
      <c r="D16" s="24">
        <v>6.5</v>
      </c>
      <c r="E16" s="24">
        <v>89</v>
      </c>
      <c r="F16" s="23">
        <v>6674.1</v>
      </c>
      <c r="G16" s="24">
        <v>19.8</v>
      </c>
      <c r="H16" s="24">
        <v>97</v>
      </c>
      <c r="I16" s="24">
        <v>65.599999999999994</v>
      </c>
      <c r="J16" s="24">
        <v>151.4</v>
      </c>
      <c r="K16" s="23">
        <v>3.5</v>
      </c>
      <c r="L16" s="24">
        <v>100.2</v>
      </c>
      <c r="M16" s="25">
        <v>0.3</v>
      </c>
      <c r="N16" s="24">
        <v>1313.1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1628.8</v>
      </c>
      <c r="D17" s="24">
        <v>4.8</v>
      </c>
      <c r="E17" s="24">
        <v>78</v>
      </c>
      <c r="F17" s="23">
        <v>5163.2</v>
      </c>
      <c r="G17" s="24">
        <v>15.3</v>
      </c>
      <c r="H17" s="24">
        <v>87</v>
      </c>
      <c r="I17" s="24">
        <v>63.3</v>
      </c>
      <c r="J17" s="24">
        <v>139.9</v>
      </c>
      <c r="K17" s="23">
        <v>2.5</v>
      </c>
      <c r="L17" s="24">
        <v>71.599999999999994</v>
      </c>
      <c r="M17" s="25">
        <v>0.2</v>
      </c>
      <c r="N17" s="24">
        <v>1011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ВГТРК</v>
      </c>
      <c r="B18" s="31" t="s">
        <v>7</v>
      </c>
      <c r="C18" s="23">
        <v>2239.8000000000002</v>
      </c>
      <c r="D18" s="24">
        <v>6.6</v>
      </c>
      <c r="E18" s="24">
        <v>81</v>
      </c>
      <c r="F18" s="23">
        <v>4952.6000000000004</v>
      </c>
      <c r="G18" s="24">
        <v>14.7</v>
      </c>
      <c r="H18" s="24">
        <v>86</v>
      </c>
      <c r="I18" s="24">
        <v>105.8</v>
      </c>
      <c r="J18" s="24">
        <v>334.9</v>
      </c>
      <c r="K18" s="23">
        <v>5.7</v>
      </c>
      <c r="L18" s="24">
        <v>164.5</v>
      </c>
      <c r="M18" s="25">
        <v>0.5</v>
      </c>
      <c r="N18" s="24">
        <v>335.9</v>
      </c>
      <c r="O18" s="24">
        <v>55266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17</v>
      </c>
      <c r="C19" s="23">
        <v>1795.3</v>
      </c>
      <c r="D19" s="24">
        <v>5.3</v>
      </c>
      <c r="E19" s="24">
        <v>89</v>
      </c>
      <c r="F19" s="23">
        <v>4919.5</v>
      </c>
      <c r="G19" s="24">
        <v>14.6</v>
      </c>
      <c r="H19" s="24">
        <v>94</v>
      </c>
      <c r="I19" s="24">
        <v>88.1</v>
      </c>
      <c r="J19" s="24">
        <v>225</v>
      </c>
      <c r="K19" s="23">
        <v>3.8</v>
      </c>
      <c r="L19" s="24">
        <v>109.8</v>
      </c>
      <c r="M19" s="25">
        <v>0.3</v>
      </c>
      <c r="N19" s="24">
        <v>524.70000000000005</v>
      </c>
      <c r="O19" s="24">
        <v>57627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РМГ</v>
      </c>
      <c r="B20" s="31" t="s">
        <v>44</v>
      </c>
      <c r="C20" s="23">
        <v>1641.8</v>
      </c>
      <c r="D20" s="24">
        <v>4.9000000000000004</v>
      </c>
      <c r="E20" s="24">
        <v>98</v>
      </c>
      <c r="F20" s="23">
        <v>4791</v>
      </c>
      <c r="G20" s="24">
        <v>14.2</v>
      </c>
      <c r="H20" s="24">
        <v>98</v>
      </c>
      <c r="I20" s="24">
        <v>59.2</v>
      </c>
      <c r="J20" s="24">
        <v>142</v>
      </c>
      <c r="K20" s="23">
        <v>2.2999999999999998</v>
      </c>
      <c r="L20" s="24">
        <v>67.5</v>
      </c>
      <c r="M20" s="25">
        <v>0.2</v>
      </c>
      <c r="N20" s="24">
        <v>485.3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Крутой Медиа</v>
      </c>
      <c r="B21" s="31" t="s">
        <v>15</v>
      </c>
      <c r="C21" s="23">
        <v>1598.7</v>
      </c>
      <c r="D21" s="24">
        <v>4.7</v>
      </c>
      <c r="E21" s="24">
        <v>100</v>
      </c>
      <c r="F21" s="23">
        <v>4732.8</v>
      </c>
      <c r="G21" s="24">
        <v>14</v>
      </c>
      <c r="H21" s="24">
        <v>103</v>
      </c>
      <c r="I21" s="24">
        <v>63</v>
      </c>
      <c r="J21" s="24">
        <v>148.9</v>
      </c>
      <c r="K21" s="23">
        <v>2.4</v>
      </c>
      <c r="L21" s="24">
        <v>69.900000000000006</v>
      </c>
      <c r="M21" s="25">
        <v>0.2</v>
      </c>
      <c r="N21" s="24">
        <v>1065</v>
      </c>
      <c r="O21" s="24">
        <v>74458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ГПМ</v>
      </c>
      <c r="B22" s="31" t="s">
        <v>27</v>
      </c>
      <c r="C22" s="23">
        <v>1807.2</v>
      </c>
      <c r="D22" s="24">
        <v>5.3</v>
      </c>
      <c r="E22" s="24">
        <v>85</v>
      </c>
      <c r="F22" s="23">
        <v>4705.2</v>
      </c>
      <c r="G22" s="24">
        <v>13.9</v>
      </c>
      <c r="H22" s="24">
        <v>84</v>
      </c>
      <c r="I22" s="24">
        <v>68.3</v>
      </c>
      <c r="J22" s="24">
        <v>183.7</v>
      </c>
      <c r="K22" s="23">
        <v>3</v>
      </c>
      <c r="L22" s="24">
        <v>85.7</v>
      </c>
      <c r="M22" s="25">
        <v>0.3</v>
      </c>
      <c r="N22" s="24">
        <v>1192.3</v>
      </c>
      <c r="O22" s="24">
        <v>102220</v>
      </c>
      <c r="R22" s="45"/>
      <c r="U22" s="45"/>
      <c r="AC22" s="45"/>
      <c r="AD22" s="46"/>
    </row>
    <row r="23" spans="1:30" x14ac:dyDescent="0.25">
      <c r="A23" s="30" t="str">
        <f>VLOOKUP(B23,Холдинги!$A:$B,2,0)</f>
        <v>ВГТРК</v>
      </c>
      <c r="B23" s="31" t="s">
        <v>24</v>
      </c>
      <c r="C23" s="23">
        <v>1910.5</v>
      </c>
      <c r="D23" s="24">
        <v>5.7</v>
      </c>
      <c r="E23" s="24">
        <v>102</v>
      </c>
      <c r="F23" s="23">
        <v>4333.5</v>
      </c>
      <c r="G23" s="24">
        <v>12.8</v>
      </c>
      <c r="H23" s="24">
        <v>100</v>
      </c>
      <c r="I23" s="24">
        <v>136.19999999999999</v>
      </c>
      <c r="J23" s="24">
        <v>420.4</v>
      </c>
      <c r="K23" s="23">
        <v>6.2</v>
      </c>
      <c r="L23" s="24">
        <v>180.7</v>
      </c>
      <c r="M23" s="25">
        <v>0.5</v>
      </c>
      <c r="N23" s="24">
        <v>391.7</v>
      </c>
      <c r="O23" s="24">
        <v>70803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ММХ</v>
      </c>
      <c r="B24" s="31" t="s">
        <v>19</v>
      </c>
      <c r="C24" s="23">
        <v>1357.2</v>
      </c>
      <c r="D24" s="24">
        <v>4</v>
      </c>
      <c r="E24" s="24">
        <v>77</v>
      </c>
      <c r="F24" s="23">
        <v>3808</v>
      </c>
      <c r="G24" s="24">
        <v>11.3</v>
      </c>
      <c r="H24" s="24">
        <v>82</v>
      </c>
      <c r="I24" s="24">
        <v>73.599999999999994</v>
      </c>
      <c r="J24" s="24">
        <v>183.6</v>
      </c>
      <c r="K24" s="23">
        <v>2.4</v>
      </c>
      <c r="L24" s="24">
        <v>69.400000000000006</v>
      </c>
      <c r="M24" s="25">
        <v>0.2</v>
      </c>
      <c r="N24" s="24">
        <v>1058.4000000000001</v>
      </c>
      <c r="O24" s="24">
        <v>73408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1317.5</v>
      </c>
      <c r="D25" s="24">
        <v>3.9</v>
      </c>
      <c r="E25" s="24">
        <v>96</v>
      </c>
      <c r="F25" s="23">
        <v>3597.8</v>
      </c>
      <c r="G25" s="24">
        <v>10.6</v>
      </c>
      <c r="H25" s="24">
        <v>97</v>
      </c>
      <c r="I25" s="24">
        <v>82</v>
      </c>
      <c r="J25" s="24">
        <v>210.2</v>
      </c>
      <c r="K25" s="23">
        <v>2.6</v>
      </c>
      <c r="L25" s="24">
        <v>75</v>
      </c>
      <c r="M25" s="25">
        <v>0.2</v>
      </c>
      <c r="N25" s="24">
        <v>703.4</v>
      </c>
      <c r="O25" s="24">
        <v>52781</v>
      </c>
      <c r="R25" s="45"/>
      <c r="U25" s="45"/>
      <c r="AC25" s="45"/>
      <c r="AD25" s="46"/>
    </row>
    <row r="26" spans="1:30" x14ac:dyDescent="0.25">
      <c r="A26" s="30" t="str">
        <f>VLOOKUP(B26,Холдинги!$A:$B,2,0)</f>
        <v>РМГ</v>
      </c>
      <c r="B26" s="31" t="s">
        <v>8</v>
      </c>
      <c r="C26" s="23">
        <v>1211.3</v>
      </c>
      <c r="D26" s="24">
        <v>3.6</v>
      </c>
      <c r="E26" s="24">
        <v>82</v>
      </c>
      <c r="F26" s="23">
        <v>3054.3</v>
      </c>
      <c r="G26" s="24">
        <v>9</v>
      </c>
      <c r="H26" s="24">
        <v>80</v>
      </c>
      <c r="I26" s="24">
        <v>59</v>
      </c>
      <c r="J26" s="24">
        <v>163.9</v>
      </c>
      <c r="K26" s="23">
        <v>1.7</v>
      </c>
      <c r="L26" s="24">
        <v>49.7</v>
      </c>
      <c r="M26" s="25">
        <v>0.1</v>
      </c>
      <c r="N26" s="24">
        <v>847.3</v>
      </c>
      <c r="O26" s="24">
        <v>42083</v>
      </c>
      <c r="R26" s="45"/>
      <c r="U26" s="45"/>
      <c r="AC26" s="45"/>
      <c r="AD26" s="46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972.7</v>
      </c>
      <c r="D27" s="24">
        <v>2.9</v>
      </c>
      <c r="E27" s="24">
        <v>78</v>
      </c>
      <c r="F27" s="23">
        <v>2797.8</v>
      </c>
      <c r="G27" s="24">
        <v>8.3000000000000007</v>
      </c>
      <c r="H27" s="24">
        <v>80</v>
      </c>
      <c r="I27" s="24">
        <v>61.1</v>
      </c>
      <c r="J27" s="24">
        <v>148.69999999999999</v>
      </c>
      <c r="K27" s="23">
        <v>1.4</v>
      </c>
      <c r="L27" s="24">
        <v>41.3</v>
      </c>
      <c r="M27" s="25">
        <v>0.1</v>
      </c>
      <c r="N27" s="24">
        <v>1393.7</v>
      </c>
      <c r="O27" s="24">
        <v>57536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1064.7</v>
      </c>
      <c r="D28" s="24">
        <v>3.2</v>
      </c>
      <c r="E28" s="24">
        <v>90</v>
      </c>
      <c r="F28" s="23">
        <v>2731.2</v>
      </c>
      <c r="G28" s="24">
        <v>8.1</v>
      </c>
      <c r="H28" s="24">
        <v>88</v>
      </c>
      <c r="I28" s="24">
        <v>82.9</v>
      </c>
      <c r="J28" s="24">
        <v>226.1</v>
      </c>
      <c r="K28" s="23">
        <v>2.1</v>
      </c>
      <c r="L28" s="24">
        <v>61.3</v>
      </c>
      <c r="M28" s="25">
        <v>0.2</v>
      </c>
      <c r="N28" s="24">
        <v>743.4</v>
      </c>
      <c r="O28" s="24">
        <v>45542</v>
      </c>
      <c r="R28" s="45"/>
      <c r="U28" s="45"/>
      <c r="AD28" s="46"/>
    </row>
    <row r="29" spans="1:30" x14ac:dyDescent="0.25">
      <c r="A29" s="30" t="str">
        <f>VLOOKUP(B29,Холдинги!$A:$B,2,0)</f>
        <v>ЕМГ</v>
      </c>
      <c r="B29" s="31" t="s">
        <v>43</v>
      </c>
      <c r="C29" s="23">
        <v>1075.2</v>
      </c>
      <c r="D29" s="24">
        <v>3.2</v>
      </c>
      <c r="E29" s="24">
        <v>98</v>
      </c>
      <c r="F29" s="23">
        <v>2690.9</v>
      </c>
      <c r="G29" s="24">
        <v>8</v>
      </c>
      <c r="H29" s="24">
        <v>96</v>
      </c>
      <c r="I29" s="24">
        <v>78.3</v>
      </c>
      <c r="J29" s="24">
        <v>218.9</v>
      </c>
      <c r="K29" s="23">
        <v>2</v>
      </c>
      <c r="L29" s="24">
        <v>58.4</v>
      </c>
      <c r="M29" s="25">
        <v>0.2</v>
      </c>
      <c r="N29" s="24">
        <v>827.9</v>
      </c>
      <c r="O29" s="24">
        <v>48377</v>
      </c>
      <c r="R29" s="45"/>
      <c r="U29" s="45"/>
      <c r="AC29" s="45"/>
      <c r="AD29" s="46"/>
    </row>
    <row r="30" spans="1:30" x14ac:dyDescent="0.25">
      <c r="A30" s="30" t="str">
        <f>VLOOKUP(B30,Холдинги!$A:$B,2,0)</f>
        <v>Другие</v>
      </c>
      <c r="B30" s="31" t="s">
        <v>68</v>
      </c>
      <c r="C30" s="23">
        <v>935.9</v>
      </c>
      <c r="D30" s="24">
        <v>2.8</v>
      </c>
      <c r="E30" s="24">
        <v>70</v>
      </c>
      <c r="F30" s="23">
        <v>2404.5</v>
      </c>
      <c r="G30" s="24">
        <v>7.1</v>
      </c>
      <c r="H30" s="24">
        <v>74</v>
      </c>
      <c r="I30" s="24">
        <v>81.400000000000006</v>
      </c>
      <c r="J30" s="24">
        <v>221.8</v>
      </c>
      <c r="K30" s="23">
        <v>1.8</v>
      </c>
      <c r="L30" s="24">
        <v>52.9</v>
      </c>
      <c r="M30" s="25">
        <v>0.2</v>
      </c>
      <c r="N30" s="24">
        <v>484.3</v>
      </c>
      <c r="O30" s="24">
        <v>25622</v>
      </c>
      <c r="R30" s="45"/>
      <c r="U30" s="45"/>
      <c r="AC30" s="45"/>
      <c r="AD30" s="46"/>
    </row>
    <row r="31" spans="1:30" x14ac:dyDescent="0.25">
      <c r="A31" s="30" t="str">
        <f>VLOOKUP(B31,Холдинги!$A:$B,2,0)</f>
        <v>ГПМ</v>
      </c>
      <c r="B31" s="31" t="s">
        <v>9</v>
      </c>
      <c r="C31" s="23">
        <v>848.3</v>
      </c>
      <c r="D31" s="24">
        <v>2.5</v>
      </c>
      <c r="E31" s="24">
        <v>111</v>
      </c>
      <c r="F31" s="23">
        <v>2362.6</v>
      </c>
      <c r="G31" s="24">
        <v>7</v>
      </c>
      <c r="H31" s="24">
        <v>105</v>
      </c>
      <c r="I31" s="24">
        <v>66.3</v>
      </c>
      <c r="J31" s="24">
        <v>166.7</v>
      </c>
      <c r="K31" s="23">
        <v>1.3</v>
      </c>
      <c r="L31" s="24">
        <v>39.1</v>
      </c>
      <c r="M31" s="25">
        <v>0.1</v>
      </c>
      <c r="N31" s="24">
        <v>855.1</v>
      </c>
      <c r="O31" s="24">
        <v>33401</v>
      </c>
      <c r="R31" s="45"/>
      <c r="U31" s="45"/>
      <c r="AD31" s="46"/>
    </row>
    <row r="32" spans="1:30" x14ac:dyDescent="0.25">
      <c r="A32" s="30" t="str">
        <f>VLOOKUP(B32,Холдинги!$A:$B,2,0)</f>
        <v>ММХ</v>
      </c>
      <c r="B32" s="31" t="s">
        <v>32</v>
      </c>
      <c r="C32" s="23">
        <v>624.1</v>
      </c>
      <c r="D32" s="24">
        <v>1.8</v>
      </c>
      <c r="E32" s="24">
        <v>88</v>
      </c>
      <c r="F32" s="23">
        <v>2064.1999999999998</v>
      </c>
      <c r="G32" s="24">
        <v>6.1</v>
      </c>
      <c r="H32" s="24">
        <v>93</v>
      </c>
      <c r="I32" s="24">
        <v>78.2</v>
      </c>
      <c r="J32" s="24">
        <v>165.5</v>
      </c>
      <c r="K32" s="23">
        <v>1.2</v>
      </c>
      <c r="L32" s="24">
        <v>33.9</v>
      </c>
      <c r="M32" s="25">
        <v>0.1</v>
      </c>
      <c r="N32" s="24">
        <v>733.8</v>
      </c>
      <c r="O32" s="24">
        <v>24866</v>
      </c>
      <c r="R32" s="45"/>
      <c r="U32" s="45"/>
      <c r="AD32" s="46"/>
    </row>
    <row r="33" spans="1:30" x14ac:dyDescent="0.25">
      <c r="A33" s="30" t="str">
        <f>VLOOKUP(B33,Холдинги!$A:$B,2,0)</f>
        <v>РМГ</v>
      </c>
      <c r="B33" s="31" t="s">
        <v>16</v>
      </c>
      <c r="C33" s="23">
        <v>622</v>
      </c>
      <c r="D33" s="24">
        <v>1.8</v>
      </c>
      <c r="E33" s="24">
        <v>73</v>
      </c>
      <c r="F33" s="23">
        <v>1984.4</v>
      </c>
      <c r="G33" s="24">
        <v>5.9</v>
      </c>
      <c r="H33" s="24">
        <v>80</v>
      </c>
      <c r="I33" s="24">
        <v>59.5</v>
      </c>
      <c r="J33" s="24">
        <v>130.5</v>
      </c>
      <c r="K33" s="23">
        <v>0.9</v>
      </c>
      <c r="L33" s="24">
        <v>25.7</v>
      </c>
      <c r="M33" s="25">
        <v>0.1</v>
      </c>
      <c r="N33" s="24">
        <v>1493.4</v>
      </c>
      <c r="O33" s="24">
        <v>38375</v>
      </c>
      <c r="R33" s="45"/>
      <c r="U33" s="45"/>
      <c r="AD33" s="46"/>
    </row>
    <row r="34" spans="1:30" x14ac:dyDescent="0.25">
      <c r="A34" s="30" t="str">
        <f>VLOOKUP(B34,Холдинги!$A:$B,2,0)</f>
        <v>Другие</v>
      </c>
      <c r="B34" s="31" t="s">
        <v>42</v>
      </c>
      <c r="C34" s="23">
        <v>697.9</v>
      </c>
      <c r="D34" s="24">
        <v>2.1</v>
      </c>
      <c r="E34" s="24">
        <v>83</v>
      </c>
      <c r="F34" s="23">
        <v>1882.9</v>
      </c>
      <c r="G34" s="24">
        <v>5.6</v>
      </c>
      <c r="H34" s="24">
        <v>83</v>
      </c>
      <c r="I34" s="24">
        <v>75.900000000000006</v>
      </c>
      <c r="J34" s="24">
        <v>197</v>
      </c>
      <c r="K34" s="23">
        <v>1.3</v>
      </c>
      <c r="L34" s="24">
        <v>36.799999999999997</v>
      </c>
      <c r="M34" s="25">
        <v>0.1</v>
      </c>
      <c r="N34" s="24">
        <v>1128.8</v>
      </c>
      <c r="O34" s="24">
        <v>41542</v>
      </c>
      <c r="R34" s="45"/>
      <c r="U34" s="45"/>
      <c r="AC34" s="45"/>
      <c r="AD34" s="46"/>
    </row>
    <row r="35" spans="1:30" x14ac:dyDescent="0.25">
      <c r="A35" s="30" t="e">
        <f>VLOOKUP(B35,Холдинги!$A:$B,2,0)</f>
        <v>#N/A</v>
      </c>
      <c r="B35" s="31" t="s">
        <v>120</v>
      </c>
      <c r="C35" s="23">
        <v>759.8</v>
      </c>
      <c r="D35" s="24">
        <v>2.2000000000000002</v>
      </c>
      <c r="E35" s="24">
        <v>80</v>
      </c>
      <c r="F35" s="23">
        <v>1841.7</v>
      </c>
      <c r="G35" s="24">
        <v>5.5</v>
      </c>
      <c r="H35" s="24">
        <v>80</v>
      </c>
      <c r="I35" s="24">
        <v>95.2</v>
      </c>
      <c r="J35" s="24">
        <v>274.89999999999998</v>
      </c>
      <c r="K35" s="23">
        <v>1.7</v>
      </c>
      <c r="L35" s="24">
        <v>50.2</v>
      </c>
      <c r="M35" s="25">
        <v>0.1</v>
      </c>
      <c r="N35" s="24">
        <v>281.89999999999998</v>
      </c>
      <c r="O35" s="24">
        <v>14158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Ру медиа</v>
      </c>
      <c r="B36" s="31" t="s">
        <v>6</v>
      </c>
      <c r="C36" s="23">
        <v>773.3</v>
      </c>
      <c r="D36" s="24">
        <v>2.2999999999999998</v>
      </c>
      <c r="E36" s="24">
        <v>68</v>
      </c>
      <c r="F36" s="23">
        <v>1762.1</v>
      </c>
      <c r="G36" s="24">
        <v>5.2</v>
      </c>
      <c r="H36" s="24">
        <v>71</v>
      </c>
      <c r="I36" s="24">
        <v>60.7</v>
      </c>
      <c r="J36" s="24">
        <v>186.4</v>
      </c>
      <c r="K36" s="23">
        <v>1.1000000000000001</v>
      </c>
      <c r="L36" s="24">
        <v>32.6</v>
      </c>
      <c r="M36" s="25">
        <v>0.1</v>
      </c>
      <c r="N36" s="24">
        <v>1598.2</v>
      </c>
      <c r="O36" s="24">
        <v>52070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439.2</v>
      </c>
      <c r="D37" s="24">
        <v>1.3</v>
      </c>
      <c r="E37" s="24">
        <v>96</v>
      </c>
      <c r="F37" s="23">
        <v>1306.5999999999999</v>
      </c>
      <c r="G37" s="24">
        <v>3.9</v>
      </c>
      <c r="H37" s="24">
        <v>94</v>
      </c>
      <c r="I37" s="24">
        <v>64</v>
      </c>
      <c r="J37" s="24">
        <v>150.6</v>
      </c>
      <c r="K37" s="23">
        <v>0.7</v>
      </c>
      <c r="L37" s="24">
        <v>19.5</v>
      </c>
      <c r="M37" s="25">
        <v>0.1</v>
      </c>
      <c r="N37" s="24">
        <v>169.7</v>
      </c>
      <c r="O37" s="24">
        <v>3313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244.8</v>
      </c>
      <c r="D38" s="24">
        <v>0.7</v>
      </c>
      <c r="E38" s="24">
        <v>64</v>
      </c>
      <c r="F38" s="23">
        <v>714.2</v>
      </c>
      <c r="G38" s="24">
        <v>2.1</v>
      </c>
      <c r="H38" s="24">
        <v>67</v>
      </c>
      <c r="I38" s="24">
        <v>36.9</v>
      </c>
      <c r="J38" s="24">
        <v>88.6</v>
      </c>
      <c r="K38" s="23">
        <v>0.2</v>
      </c>
      <c r="L38" s="24">
        <v>6.3</v>
      </c>
      <c r="M38" s="25">
        <v>0</v>
      </c>
      <c r="N38" s="24">
        <v>4672.6000000000004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4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8">
    <cfRule type="expression" dxfId="98" priority="14">
      <formula>$A9="ГПМ"</formula>
    </cfRule>
  </conditionalFormatting>
  <conditionalFormatting sqref="B39">
    <cfRule type="expression" dxfId="97" priority="2">
      <formula>$A39="ГПМ"</formula>
    </cfRule>
  </conditionalFormatting>
  <conditionalFormatting sqref="C39:O39">
    <cfRule type="expression" dxfId="96" priority="1">
      <formula>$A39="ДРР"</formula>
    </cfRule>
  </conditionalFormatting>
  <conditionalFormatting sqref="A39">
    <cfRule type="expression" dxfId="95" priority="4">
      <formula>$A39="ГПМ"</formula>
    </cfRule>
  </conditionalFormatting>
  <conditionalFormatting sqref="C40:O50">
    <cfRule type="expression" dxfId="94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AD51"/>
  <sheetViews>
    <sheetView topLeftCell="B1" zoomScale="80" zoomScaleNormal="80" workbookViewId="0">
      <selection activeCell="B3" sqref="B3"/>
    </sheetView>
  </sheetViews>
  <sheetFormatPr defaultColWidth="9.140625" defaultRowHeight="15" x14ac:dyDescent="0.25"/>
  <cols>
    <col min="1" max="1" width="20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127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116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74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6671</v>
      </c>
      <c r="D9" s="24">
        <v>25</v>
      </c>
      <c r="E9" s="24">
        <v>114</v>
      </c>
      <c r="F9" s="23">
        <v>13524.7</v>
      </c>
      <c r="G9" s="24">
        <v>50.7</v>
      </c>
      <c r="H9" s="24">
        <v>107</v>
      </c>
      <c r="I9" s="24">
        <v>98.9</v>
      </c>
      <c r="J9" s="24">
        <v>341.6</v>
      </c>
      <c r="K9" s="23">
        <v>15.4</v>
      </c>
      <c r="L9" s="24">
        <v>458.4</v>
      </c>
      <c r="M9" s="25">
        <v>1.7</v>
      </c>
      <c r="N9" s="24">
        <v>658.4</v>
      </c>
      <c r="O9" s="24">
        <v>301786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3779.6</v>
      </c>
      <c r="D10" s="24">
        <v>14.2</v>
      </c>
      <c r="E10" s="24">
        <v>114</v>
      </c>
      <c r="F10" s="23">
        <v>9029.7999999999993</v>
      </c>
      <c r="G10" s="24">
        <v>33.799999999999997</v>
      </c>
      <c r="H10" s="24">
        <v>105</v>
      </c>
      <c r="I10" s="24">
        <v>72.599999999999994</v>
      </c>
      <c r="J10" s="24">
        <v>212.6</v>
      </c>
      <c r="K10" s="23">
        <v>6.4</v>
      </c>
      <c r="L10" s="24">
        <v>190.4</v>
      </c>
      <c r="M10" s="25">
        <v>0.7</v>
      </c>
      <c r="N10" s="24">
        <v>939.5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3538.9</v>
      </c>
      <c r="D11" s="24">
        <v>13.3</v>
      </c>
      <c r="E11" s="24">
        <v>102</v>
      </c>
      <c r="F11" s="23">
        <v>8298.7999999999993</v>
      </c>
      <c r="G11" s="24">
        <v>31.1</v>
      </c>
      <c r="H11" s="24">
        <v>100</v>
      </c>
      <c r="I11" s="24">
        <v>80.099999999999994</v>
      </c>
      <c r="J11" s="24">
        <v>239</v>
      </c>
      <c r="K11" s="23">
        <v>6.6</v>
      </c>
      <c r="L11" s="24">
        <v>196.8</v>
      </c>
      <c r="M11" s="25">
        <v>0.7</v>
      </c>
      <c r="N11" s="24">
        <v>1283.4000000000001</v>
      </c>
      <c r="O11" s="24">
        <v>252550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3277.5</v>
      </c>
      <c r="D12" s="24">
        <v>12.3</v>
      </c>
      <c r="E12" s="24">
        <v>103</v>
      </c>
      <c r="F12" s="23">
        <v>8290.6</v>
      </c>
      <c r="G12" s="24">
        <v>31.1</v>
      </c>
      <c r="H12" s="24">
        <v>100</v>
      </c>
      <c r="I12" s="24">
        <v>69.2</v>
      </c>
      <c r="J12" s="24">
        <v>191.4</v>
      </c>
      <c r="K12" s="23">
        <v>5.3</v>
      </c>
      <c r="L12" s="24">
        <v>157.4</v>
      </c>
      <c r="M12" s="25">
        <v>0.6</v>
      </c>
      <c r="N12" s="24">
        <v>1134.2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3154.5</v>
      </c>
      <c r="D13" s="24">
        <v>11.8</v>
      </c>
      <c r="E13" s="24">
        <v>115</v>
      </c>
      <c r="F13" s="23">
        <v>7652.2</v>
      </c>
      <c r="G13" s="24">
        <v>28.7</v>
      </c>
      <c r="H13" s="24">
        <v>111</v>
      </c>
      <c r="I13" s="24">
        <v>89</v>
      </c>
      <c r="J13" s="24">
        <v>256.8</v>
      </c>
      <c r="K13" s="23">
        <v>6.5</v>
      </c>
      <c r="L13" s="24">
        <v>194.9</v>
      </c>
      <c r="M13" s="25">
        <v>0.7</v>
      </c>
      <c r="N13" s="24">
        <v>755.3</v>
      </c>
      <c r="O13" s="24">
        <v>147232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2742.4</v>
      </c>
      <c r="D14" s="24">
        <v>10.3</v>
      </c>
      <c r="E14" s="24">
        <v>95</v>
      </c>
      <c r="F14" s="23">
        <v>7078.4</v>
      </c>
      <c r="G14" s="24">
        <v>26.5</v>
      </c>
      <c r="H14" s="24">
        <v>95</v>
      </c>
      <c r="I14" s="24">
        <v>70.599999999999994</v>
      </c>
      <c r="J14" s="24">
        <v>191.3</v>
      </c>
      <c r="K14" s="23">
        <v>4.5</v>
      </c>
      <c r="L14" s="24">
        <v>134.4</v>
      </c>
      <c r="M14" s="25">
        <v>0.5</v>
      </c>
      <c r="N14" s="24">
        <v>1221.2</v>
      </c>
      <c r="O14" s="24">
        <v>164083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2298</v>
      </c>
      <c r="D15" s="24">
        <v>8.6</v>
      </c>
      <c r="E15" s="24">
        <v>97</v>
      </c>
      <c r="F15" s="23">
        <v>6002.6</v>
      </c>
      <c r="G15" s="24">
        <v>22.5</v>
      </c>
      <c r="H15" s="24">
        <v>98</v>
      </c>
      <c r="I15" s="24">
        <v>87.7</v>
      </c>
      <c r="J15" s="24">
        <v>235</v>
      </c>
      <c r="K15" s="23">
        <v>4.7</v>
      </c>
      <c r="L15" s="24">
        <v>139.9</v>
      </c>
      <c r="M15" s="25">
        <v>0.5</v>
      </c>
      <c r="N15" s="24">
        <v>907.8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2296.1</v>
      </c>
      <c r="D16" s="24">
        <v>8.6</v>
      </c>
      <c r="E16" s="24">
        <v>117</v>
      </c>
      <c r="F16" s="23">
        <v>5761.9</v>
      </c>
      <c r="G16" s="24">
        <v>21.6</v>
      </c>
      <c r="H16" s="24">
        <v>106</v>
      </c>
      <c r="I16" s="24">
        <v>82.7</v>
      </c>
      <c r="J16" s="24">
        <v>230.6</v>
      </c>
      <c r="K16" s="23">
        <v>4.4000000000000004</v>
      </c>
      <c r="L16" s="24">
        <v>131.80000000000001</v>
      </c>
      <c r="M16" s="25">
        <v>0.5</v>
      </c>
      <c r="N16" s="24">
        <v>998.5</v>
      </c>
      <c r="O16" s="24">
        <v>131609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ВГТРК</v>
      </c>
      <c r="B17" s="31" t="s">
        <v>7</v>
      </c>
      <c r="C17" s="23">
        <v>2714.7</v>
      </c>
      <c r="D17" s="24">
        <v>10.199999999999999</v>
      </c>
      <c r="E17" s="24">
        <v>125</v>
      </c>
      <c r="F17" s="23">
        <v>5296.4</v>
      </c>
      <c r="G17" s="24">
        <v>19.8</v>
      </c>
      <c r="H17" s="24">
        <v>117</v>
      </c>
      <c r="I17" s="24">
        <v>103.5</v>
      </c>
      <c r="J17" s="24">
        <v>371.3</v>
      </c>
      <c r="K17" s="23">
        <v>6.5</v>
      </c>
      <c r="L17" s="24">
        <v>195.1</v>
      </c>
      <c r="M17" s="25">
        <v>0.7</v>
      </c>
      <c r="N17" s="24">
        <v>283.3</v>
      </c>
      <c r="O17" s="24">
        <v>55266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35</v>
      </c>
      <c r="C18" s="23">
        <v>1953.2</v>
      </c>
      <c r="D18" s="24">
        <v>7.3</v>
      </c>
      <c r="E18" s="24">
        <v>118</v>
      </c>
      <c r="F18" s="23">
        <v>5261.2</v>
      </c>
      <c r="G18" s="24">
        <v>19.7</v>
      </c>
      <c r="H18" s="24">
        <v>112</v>
      </c>
      <c r="I18" s="24">
        <v>81.400000000000006</v>
      </c>
      <c r="J18" s="24">
        <v>211.4</v>
      </c>
      <c r="K18" s="23">
        <v>3.7</v>
      </c>
      <c r="L18" s="24">
        <v>110.3</v>
      </c>
      <c r="M18" s="25">
        <v>0.4</v>
      </c>
      <c r="N18" s="24">
        <v>656.4</v>
      </c>
      <c r="O18" s="24">
        <v>72429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1826.1</v>
      </c>
      <c r="D19" s="24">
        <v>6.8</v>
      </c>
      <c r="E19" s="24">
        <v>109</v>
      </c>
      <c r="F19" s="23">
        <v>4891.6000000000004</v>
      </c>
      <c r="G19" s="24">
        <v>18.3</v>
      </c>
      <c r="H19" s="24">
        <v>111</v>
      </c>
      <c r="I19" s="24">
        <v>65.3</v>
      </c>
      <c r="J19" s="24">
        <v>170.6</v>
      </c>
      <c r="K19" s="23">
        <v>2.8</v>
      </c>
      <c r="L19" s="24">
        <v>82.8</v>
      </c>
      <c r="M19" s="25">
        <v>0.3</v>
      </c>
      <c r="N19" s="24">
        <v>1235</v>
      </c>
      <c r="O19" s="24">
        <v>102220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17</v>
      </c>
      <c r="C20" s="23">
        <v>1840.5</v>
      </c>
      <c r="D20" s="24">
        <v>6.9</v>
      </c>
      <c r="E20" s="24">
        <v>115</v>
      </c>
      <c r="F20" s="23">
        <v>4511.1000000000004</v>
      </c>
      <c r="G20" s="24">
        <v>16.899999999999999</v>
      </c>
      <c r="H20" s="24">
        <v>110</v>
      </c>
      <c r="I20" s="24">
        <v>87.2</v>
      </c>
      <c r="J20" s="24">
        <v>249.1</v>
      </c>
      <c r="K20" s="23">
        <v>3.7</v>
      </c>
      <c r="L20" s="24">
        <v>111.5</v>
      </c>
      <c r="M20" s="25">
        <v>0.4</v>
      </c>
      <c r="N20" s="24">
        <v>516.79999999999995</v>
      </c>
      <c r="O20" s="24">
        <v>57627</v>
      </c>
      <c r="R20" s="45"/>
      <c r="U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1744.5</v>
      </c>
      <c r="D21" s="24">
        <v>6.5</v>
      </c>
      <c r="E21" s="24">
        <v>125</v>
      </c>
      <c r="F21" s="23">
        <v>4290.8</v>
      </c>
      <c r="G21" s="24">
        <v>16.100000000000001</v>
      </c>
      <c r="H21" s="24">
        <v>117</v>
      </c>
      <c r="I21" s="24">
        <v>86</v>
      </c>
      <c r="J21" s="24">
        <v>244.7</v>
      </c>
      <c r="K21" s="23">
        <v>3.5</v>
      </c>
      <c r="L21" s="24">
        <v>104.2</v>
      </c>
      <c r="M21" s="25">
        <v>0.4</v>
      </c>
      <c r="N21" s="24">
        <v>704.8</v>
      </c>
      <c r="O21" s="24">
        <v>73408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РМГ</v>
      </c>
      <c r="B22" s="31" t="s">
        <v>44</v>
      </c>
      <c r="C22" s="23">
        <v>1212</v>
      </c>
      <c r="D22" s="24">
        <v>4.5</v>
      </c>
      <c r="E22" s="24">
        <v>91</v>
      </c>
      <c r="F22" s="23">
        <v>3756</v>
      </c>
      <c r="G22" s="24">
        <v>14.1</v>
      </c>
      <c r="H22" s="24">
        <v>97</v>
      </c>
      <c r="I22" s="24">
        <v>60.6</v>
      </c>
      <c r="J22" s="24">
        <v>136.9</v>
      </c>
      <c r="K22" s="23">
        <v>1.7</v>
      </c>
      <c r="L22" s="24">
        <v>51</v>
      </c>
      <c r="M22" s="25">
        <v>0.2</v>
      </c>
      <c r="N22" s="24">
        <v>642</v>
      </c>
      <c r="O22" s="24">
        <v>32750</v>
      </c>
      <c r="R22" s="45"/>
      <c r="U22" s="45"/>
      <c r="AD22" s="46"/>
    </row>
    <row r="23" spans="1:30" x14ac:dyDescent="0.25">
      <c r="A23" s="30" t="str">
        <f>VLOOKUP(B23,Холдинги!$A:$B,2,0)</f>
        <v>РМГ</v>
      </c>
      <c r="B23" s="31" t="s">
        <v>8</v>
      </c>
      <c r="C23" s="23">
        <v>1372.7</v>
      </c>
      <c r="D23" s="24">
        <v>5.0999999999999996</v>
      </c>
      <c r="E23" s="24">
        <v>118</v>
      </c>
      <c r="F23" s="23">
        <v>3589.7</v>
      </c>
      <c r="G23" s="24">
        <v>13.5</v>
      </c>
      <c r="H23" s="24">
        <v>120</v>
      </c>
      <c r="I23" s="24">
        <v>81.3</v>
      </c>
      <c r="J23" s="24">
        <v>217.7</v>
      </c>
      <c r="K23" s="23">
        <v>2.6</v>
      </c>
      <c r="L23" s="24">
        <v>77.5</v>
      </c>
      <c r="M23" s="25">
        <v>0.3</v>
      </c>
      <c r="N23" s="24">
        <v>542.70000000000005</v>
      </c>
      <c r="O23" s="24">
        <v>42083</v>
      </c>
      <c r="R23" s="45"/>
      <c r="U23" s="45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1484.1</v>
      </c>
      <c r="D24" s="24">
        <v>5.6</v>
      </c>
      <c r="E24" s="24">
        <v>100</v>
      </c>
      <c r="F24" s="23">
        <v>3449.2</v>
      </c>
      <c r="G24" s="24">
        <v>12.9</v>
      </c>
      <c r="H24" s="24">
        <v>101</v>
      </c>
      <c r="I24" s="24">
        <v>81.400000000000006</v>
      </c>
      <c r="J24" s="24">
        <v>245.1</v>
      </c>
      <c r="K24" s="23">
        <v>2.8</v>
      </c>
      <c r="L24" s="24">
        <v>83.9</v>
      </c>
      <c r="M24" s="25">
        <v>0.3</v>
      </c>
      <c r="N24" s="24">
        <v>844.2</v>
      </c>
      <c r="O24" s="24">
        <v>70803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Крутой Медиа</v>
      </c>
      <c r="B25" s="31" t="s">
        <v>15</v>
      </c>
      <c r="C25" s="23">
        <v>1173.7</v>
      </c>
      <c r="D25" s="24">
        <v>4.4000000000000004</v>
      </c>
      <c r="E25" s="24">
        <v>93</v>
      </c>
      <c r="F25" s="23">
        <v>3262.6</v>
      </c>
      <c r="G25" s="24">
        <v>12.2</v>
      </c>
      <c r="H25" s="24">
        <v>90</v>
      </c>
      <c r="I25" s="24">
        <v>68.599999999999994</v>
      </c>
      <c r="J25" s="24">
        <v>172.8</v>
      </c>
      <c r="K25" s="23">
        <v>1.9</v>
      </c>
      <c r="L25" s="24">
        <v>55.9</v>
      </c>
      <c r="M25" s="25">
        <v>0.2</v>
      </c>
      <c r="N25" s="24">
        <v>1331.4</v>
      </c>
      <c r="O25" s="24">
        <v>74458</v>
      </c>
      <c r="R25" s="45"/>
      <c r="U25" s="45"/>
      <c r="AD25" s="46"/>
    </row>
    <row r="26" spans="1:30" x14ac:dyDescent="0.25">
      <c r="A26" s="30" t="str">
        <f>VLOOKUP(B26,Холдинги!$A:$B,2,0)</f>
        <v>Другие</v>
      </c>
      <c r="B26" s="31" t="s">
        <v>68</v>
      </c>
      <c r="C26" s="23">
        <v>1393.1</v>
      </c>
      <c r="D26" s="24">
        <v>5.2</v>
      </c>
      <c r="E26" s="24">
        <v>133</v>
      </c>
      <c r="F26" s="23">
        <v>3259</v>
      </c>
      <c r="G26" s="24">
        <v>12.2</v>
      </c>
      <c r="H26" s="24">
        <v>128</v>
      </c>
      <c r="I26" s="24">
        <v>109.5</v>
      </c>
      <c r="J26" s="24">
        <v>327.7</v>
      </c>
      <c r="K26" s="23">
        <v>3.6</v>
      </c>
      <c r="L26" s="24">
        <v>105.9</v>
      </c>
      <c r="M26" s="25">
        <v>0.4</v>
      </c>
      <c r="N26" s="24">
        <v>241.9</v>
      </c>
      <c r="O26" s="24">
        <v>25622</v>
      </c>
      <c r="R26" s="45"/>
      <c r="U26" s="45"/>
      <c r="AD26" s="46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1174.2</v>
      </c>
      <c r="D27" s="24">
        <v>4.4000000000000004</v>
      </c>
      <c r="E27" s="24">
        <v>119</v>
      </c>
      <c r="F27" s="23">
        <v>3257.4</v>
      </c>
      <c r="G27" s="24">
        <v>12.2</v>
      </c>
      <c r="H27" s="24">
        <v>118</v>
      </c>
      <c r="I27" s="24">
        <v>66.5</v>
      </c>
      <c r="J27" s="24">
        <v>167.9</v>
      </c>
      <c r="K27" s="23">
        <v>1.8</v>
      </c>
      <c r="L27" s="24">
        <v>54.2</v>
      </c>
      <c r="M27" s="25">
        <v>0.2</v>
      </c>
      <c r="N27" s="24">
        <v>1060.7</v>
      </c>
      <c r="O27" s="24">
        <v>57536</v>
      </c>
      <c r="R27" s="45"/>
      <c r="U27" s="45"/>
      <c r="AC27" s="45"/>
      <c r="AD27" s="46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1161.4000000000001</v>
      </c>
      <c r="D28" s="24">
        <v>4.4000000000000004</v>
      </c>
      <c r="E28" s="24">
        <v>107</v>
      </c>
      <c r="F28" s="23">
        <v>3030.7</v>
      </c>
      <c r="G28" s="24">
        <v>11.4</v>
      </c>
      <c r="H28" s="24">
        <v>103</v>
      </c>
      <c r="I28" s="24">
        <v>89.1</v>
      </c>
      <c r="J28" s="24">
        <v>238.9</v>
      </c>
      <c r="K28" s="23">
        <v>2.4</v>
      </c>
      <c r="L28" s="24">
        <v>71.8</v>
      </c>
      <c r="M28" s="25">
        <v>0.3</v>
      </c>
      <c r="N28" s="24">
        <v>734.7</v>
      </c>
      <c r="O28" s="24">
        <v>52781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1077.0999999999999</v>
      </c>
      <c r="D29" s="24">
        <v>4</v>
      </c>
      <c r="E29" s="24">
        <v>116</v>
      </c>
      <c r="F29" s="23">
        <v>2819.2</v>
      </c>
      <c r="G29" s="24">
        <v>10.6</v>
      </c>
      <c r="H29" s="24">
        <v>115</v>
      </c>
      <c r="I29" s="24">
        <v>80.400000000000006</v>
      </c>
      <c r="J29" s="24">
        <v>215.1</v>
      </c>
      <c r="K29" s="23">
        <v>2</v>
      </c>
      <c r="L29" s="24">
        <v>60.2</v>
      </c>
      <c r="M29" s="25">
        <v>0.2</v>
      </c>
      <c r="N29" s="24">
        <v>756.9</v>
      </c>
      <c r="O29" s="24">
        <v>45542</v>
      </c>
      <c r="R29" s="45"/>
      <c r="U29" s="45"/>
      <c r="AC29" s="45"/>
      <c r="AD29" s="46"/>
    </row>
    <row r="30" spans="1:30" x14ac:dyDescent="0.25">
      <c r="A30" s="30" t="str">
        <f>VLOOKUP(B30,Холдинги!$A:$B,2,0)</f>
        <v>Ру медиа</v>
      </c>
      <c r="B30" s="31" t="s">
        <v>6</v>
      </c>
      <c r="C30" s="23">
        <v>1296</v>
      </c>
      <c r="D30" s="24">
        <v>4.9000000000000004</v>
      </c>
      <c r="E30" s="24">
        <v>143</v>
      </c>
      <c r="F30" s="23">
        <v>2638</v>
      </c>
      <c r="G30" s="24">
        <v>9.9</v>
      </c>
      <c r="H30" s="24">
        <v>135</v>
      </c>
      <c r="I30" s="24">
        <v>68.3</v>
      </c>
      <c r="J30" s="24">
        <v>234.8</v>
      </c>
      <c r="K30" s="23">
        <v>2.1</v>
      </c>
      <c r="L30" s="24">
        <v>61.4</v>
      </c>
      <c r="M30" s="25">
        <v>0.2</v>
      </c>
      <c r="N30" s="24">
        <v>847.5</v>
      </c>
      <c r="O30" s="24">
        <v>52070</v>
      </c>
      <c r="R30" s="45"/>
      <c r="U30" s="45"/>
      <c r="AC30" s="45"/>
      <c r="AD30" s="46"/>
    </row>
    <row r="31" spans="1:30" x14ac:dyDescent="0.25">
      <c r="A31" s="30" t="str">
        <f>VLOOKUP(B31,Холдинги!$A:$B,2,0)</f>
        <v>РМГ</v>
      </c>
      <c r="B31" s="31" t="s">
        <v>16</v>
      </c>
      <c r="C31" s="23">
        <v>858.2</v>
      </c>
      <c r="D31" s="24">
        <v>3.2</v>
      </c>
      <c r="E31" s="24">
        <v>128</v>
      </c>
      <c r="F31" s="23">
        <v>2405.4</v>
      </c>
      <c r="G31" s="24">
        <v>9</v>
      </c>
      <c r="H31" s="24">
        <v>122</v>
      </c>
      <c r="I31" s="24">
        <v>84</v>
      </c>
      <c r="J31" s="24">
        <v>209.7</v>
      </c>
      <c r="K31" s="23">
        <v>1.7</v>
      </c>
      <c r="L31" s="24">
        <v>50</v>
      </c>
      <c r="M31" s="25">
        <v>0.2</v>
      </c>
      <c r="N31" s="24">
        <v>766.9</v>
      </c>
      <c r="O31" s="24">
        <v>38375</v>
      </c>
      <c r="R31" s="45"/>
      <c r="U31" s="45"/>
      <c r="AD31" s="46"/>
    </row>
    <row r="32" spans="1:30" x14ac:dyDescent="0.25">
      <c r="A32" s="30" t="e">
        <f>VLOOKUP(B32,Холдинги!$A:$B,2,0)</f>
        <v>#N/A</v>
      </c>
      <c r="B32" s="31" t="s">
        <v>120</v>
      </c>
      <c r="C32" s="23">
        <v>956.1</v>
      </c>
      <c r="D32" s="24">
        <v>3.6</v>
      </c>
      <c r="E32" s="24">
        <v>127</v>
      </c>
      <c r="F32" s="23">
        <v>2202.6</v>
      </c>
      <c r="G32" s="24">
        <v>8.3000000000000007</v>
      </c>
      <c r="H32" s="24">
        <v>122</v>
      </c>
      <c r="I32" s="24">
        <v>76.8</v>
      </c>
      <c r="J32" s="24">
        <v>233.3</v>
      </c>
      <c r="K32" s="23">
        <v>1.7</v>
      </c>
      <c r="L32" s="24">
        <v>51</v>
      </c>
      <c r="M32" s="25">
        <v>0.2</v>
      </c>
      <c r="N32" s="24">
        <v>277.7</v>
      </c>
      <c r="O32" s="24">
        <v>14158</v>
      </c>
      <c r="R32" s="45"/>
      <c r="U32" s="45"/>
      <c r="AD32" s="46"/>
    </row>
    <row r="33" spans="1:30" x14ac:dyDescent="0.25">
      <c r="A33" s="30" t="str">
        <f>VLOOKUP(B33,Холдинги!$A:$B,2,0)</f>
        <v>Другие</v>
      </c>
      <c r="B33" s="31" t="s">
        <v>42</v>
      </c>
      <c r="C33" s="23">
        <v>787.3</v>
      </c>
      <c r="D33" s="24">
        <v>3</v>
      </c>
      <c r="E33" s="24">
        <v>119</v>
      </c>
      <c r="F33" s="23">
        <v>2127.8000000000002</v>
      </c>
      <c r="G33" s="24">
        <v>8</v>
      </c>
      <c r="H33" s="24">
        <v>119</v>
      </c>
      <c r="I33" s="24">
        <v>73.900000000000006</v>
      </c>
      <c r="J33" s="24">
        <v>191.5</v>
      </c>
      <c r="K33" s="23">
        <v>1.4</v>
      </c>
      <c r="L33" s="24">
        <v>40.4</v>
      </c>
      <c r="M33" s="25">
        <v>0.2</v>
      </c>
      <c r="N33" s="24">
        <v>1027.7</v>
      </c>
      <c r="O33" s="24">
        <v>41542</v>
      </c>
      <c r="R33" s="45"/>
      <c r="U33" s="45"/>
      <c r="AD33" s="46"/>
    </row>
    <row r="34" spans="1:30" x14ac:dyDescent="0.25">
      <c r="A34" s="30" t="str">
        <f>VLOOKUP(B34,Холдинги!$A:$B,2,0)</f>
        <v>ЕМГ</v>
      </c>
      <c r="B34" s="31" t="s">
        <v>43</v>
      </c>
      <c r="C34" s="23">
        <v>794</v>
      </c>
      <c r="D34" s="24">
        <v>3</v>
      </c>
      <c r="E34" s="24">
        <v>91</v>
      </c>
      <c r="F34" s="23">
        <v>2061.1999999999998</v>
      </c>
      <c r="G34" s="24">
        <v>7.7</v>
      </c>
      <c r="H34" s="24">
        <v>93</v>
      </c>
      <c r="I34" s="24">
        <v>82.9</v>
      </c>
      <c r="J34" s="24">
        <v>223.4</v>
      </c>
      <c r="K34" s="23">
        <v>1.5</v>
      </c>
      <c r="L34" s="24">
        <v>45.7</v>
      </c>
      <c r="M34" s="25">
        <v>0.2</v>
      </c>
      <c r="N34" s="24">
        <v>1058.9000000000001</v>
      </c>
      <c r="O34" s="24">
        <v>48377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ММХ</v>
      </c>
      <c r="B35" s="31" t="s">
        <v>32</v>
      </c>
      <c r="C35" s="23">
        <v>619.1</v>
      </c>
      <c r="D35" s="24">
        <v>2.2999999999999998</v>
      </c>
      <c r="E35" s="24">
        <v>111</v>
      </c>
      <c r="F35" s="23">
        <v>1886.9</v>
      </c>
      <c r="G35" s="24">
        <v>7.1</v>
      </c>
      <c r="H35" s="24">
        <v>108</v>
      </c>
      <c r="I35" s="24">
        <v>69.8</v>
      </c>
      <c r="J35" s="24">
        <v>160.30000000000001</v>
      </c>
      <c r="K35" s="23">
        <v>1</v>
      </c>
      <c r="L35" s="24">
        <v>30</v>
      </c>
      <c r="M35" s="25">
        <v>0.1</v>
      </c>
      <c r="N35" s="24">
        <v>828.9</v>
      </c>
      <c r="O35" s="24">
        <v>24866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ГПМ</v>
      </c>
      <c r="B36" s="31" t="s">
        <v>9</v>
      </c>
      <c r="C36" s="23">
        <v>434.5</v>
      </c>
      <c r="D36" s="24">
        <v>1.6</v>
      </c>
      <c r="E36" s="24">
        <v>72</v>
      </c>
      <c r="F36" s="23">
        <v>1476.8</v>
      </c>
      <c r="G36" s="24">
        <v>5.5</v>
      </c>
      <c r="H36" s="24">
        <v>83</v>
      </c>
      <c r="I36" s="24">
        <v>55</v>
      </c>
      <c r="J36" s="24">
        <v>113.3</v>
      </c>
      <c r="K36" s="23">
        <v>0.6</v>
      </c>
      <c r="L36" s="24">
        <v>16.600000000000001</v>
      </c>
      <c r="M36" s="25">
        <v>0.1</v>
      </c>
      <c r="N36" s="24">
        <v>2012.2</v>
      </c>
      <c r="O36" s="24">
        <v>33401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344.2</v>
      </c>
      <c r="D37" s="24">
        <v>1.3</v>
      </c>
      <c r="E37" s="24">
        <v>95</v>
      </c>
      <c r="F37" s="23">
        <v>1106</v>
      </c>
      <c r="G37" s="24">
        <v>4.0999999999999996</v>
      </c>
      <c r="H37" s="24">
        <v>101</v>
      </c>
      <c r="I37" s="24">
        <v>86</v>
      </c>
      <c r="J37" s="24">
        <v>187.3</v>
      </c>
      <c r="K37" s="23">
        <v>0.7</v>
      </c>
      <c r="L37" s="24">
        <v>20.6</v>
      </c>
      <c r="M37" s="25">
        <v>0.1</v>
      </c>
      <c r="N37" s="24">
        <v>161.19999999999999</v>
      </c>
      <c r="O37" s="24">
        <v>3313</v>
      </c>
      <c r="U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347.5</v>
      </c>
      <c r="D38" s="24">
        <v>1.3</v>
      </c>
      <c r="E38" s="24">
        <v>115</v>
      </c>
      <c r="F38" s="23">
        <v>1007.2</v>
      </c>
      <c r="G38" s="24">
        <v>3.8</v>
      </c>
      <c r="H38" s="24">
        <v>119</v>
      </c>
      <c r="I38" s="24">
        <v>59.4</v>
      </c>
      <c r="J38" s="24">
        <v>143.4</v>
      </c>
      <c r="K38" s="23">
        <v>0.5</v>
      </c>
      <c r="L38" s="24">
        <v>14.3</v>
      </c>
      <c r="M38" s="25">
        <v>0.1</v>
      </c>
      <c r="N38" s="24">
        <v>2046.6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5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8">
    <cfRule type="expression" dxfId="93" priority="14">
      <formula>$A9="ГПМ"</formula>
    </cfRule>
  </conditionalFormatting>
  <conditionalFormatting sqref="B39">
    <cfRule type="expression" dxfId="92" priority="2">
      <formula>$A39="ГПМ"</formula>
    </cfRule>
  </conditionalFormatting>
  <conditionalFormatting sqref="C39:O39">
    <cfRule type="expression" dxfId="91" priority="1">
      <formula>$A39="ДРР"</formula>
    </cfRule>
  </conditionalFormatting>
  <conditionalFormatting sqref="A39">
    <cfRule type="expression" dxfId="90" priority="4">
      <formula>$A39="ГПМ"</formula>
    </cfRule>
  </conditionalFormatting>
  <conditionalFormatting sqref="C40:O50">
    <cfRule type="expression" dxfId="89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1"/>
  <sheetViews>
    <sheetView topLeftCell="B1" zoomScale="80" zoomScaleNormal="80" workbookViewId="0">
      <selection activeCell="B6" sqref="B6"/>
    </sheetView>
  </sheetViews>
  <sheetFormatPr defaultColWidth="9.140625" defaultRowHeight="15" x14ac:dyDescent="0.25"/>
  <cols>
    <col min="1" max="1" width="14.71093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128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110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80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8472</v>
      </c>
      <c r="D9" s="24">
        <v>23.9</v>
      </c>
      <c r="E9" s="24">
        <v>109</v>
      </c>
      <c r="F9" s="23">
        <v>18129.400000000001</v>
      </c>
      <c r="G9" s="24">
        <v>51.1</v>
      </c>
      <c r="H9" s="24">
        <v>107</v>
      </c>
      <c r="I9" s="24">
        <v>95.7</v>
      </c>
      <c r="J9" s="24">
        <v>313</v>
      </c>
      <c r="K9" s="23">
        <v>15.8</v>
      </c>
      <c r="L9" s="24">
        <v>563</v>
      </c>
      <c r="M9" s="25">
        <v>1.6</v>
      </c>
      <c r="N9" s="24">
        <v>536.1</v>
      </c>
      <c r="O9" s="24">
        <v>301786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5512.1</v>
      </c>
      <c r="D10" s="24">
        <v>15.5</v>
      </c>
      <c r="E10" s="24">
        <v>119</v>
      </c>
      <c r="F10" s="23">
        <v>12942.8</v>
      </c>
      <c r="G10" s="24">
        <v>36.5</v>
      </c>
      <c r="H10" s="24">
        <v>117</v>
      </c>
      <c r="I10" s="24">
        <v>78.8</v>
      </c>
      <c r="J10" s="24">
        <v>234.9</v>
      </c>
      <c r="K10" s="23">
        <v>8.5</v>
      </c>
      <c r="L10" s="24">
        <v>301.60000000000002</v>
      </c>
      <c r="M10" s="25">
        <v>0.9</v>
      </c>
      <c r="N10" s="24">
        <v>837.4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40" t="s">
        <v>5</v>
      </c>
      <c r="C11" s="23">
        <v>4278.5</v>
      </c>
      <c r="D11" s="24">
        <v>12.1</v>
      </c>
      <c r="E11" s="24">
        <v>97</v>
      </c>
      <c r="F11" s="23">
        <v>11445.1</v>
      </c>
      <c r="G11" s="24">
        <v>32.299999999999997</v>
      </c>
      <c r="H11" s="24">
        <v>100</v>
      </c>
      <c r="I11" s="24">
        <v>69</v>
      </c>
      <c r="J11" s="24">
        <v>180.5</v>
      </c>
      <c r="K11" s="23">
        <v>5.7</v>
      </c>
      <c r="L11" s="24">
        <v>205</v>
      </c>
      <c r="M11" s="25">
        <v>0.6</v>
      </c>
      <c r="N11" s="24">
        <v>872.8</v>
      </c>
      <c r="O11" s="24">
        <v>178929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РМГ</v>
      </c>
      <c r="B12" s="31" t="s">
        <v>31</v>
      </c>
      <c r="C12" s="23">
        <v>4575.7</v>
      </c>
      <c r="D12" s="24">
        <v>12.9</v>
      </c>
      <c r="E12" s="24">
        <v>120</v>
      </c>
      <c r="F12" s="23">
        <v>11242</v>
      </c>
      <c r="G12" s="24">
        <v>31.7</v>
      </c>
      <c r="H12" s="24">
        <v>113</v>
      </c>
      <c r="I12" s="24">
        <v>75.3</v>
      </c>
      <c r="J12" s="24">
        <v>214.5</v>
      </c>
      <c r="K12" s="23">
        <v>6.7</v>
      </c>
      <c r="L12" s="24">
        <v>239.3</v>
      </c>
      <c r="M12" s="25">
        <v>0.7</v>
      </c>
      <c r="N12" s="24">
        <v>685.8</v>
      </c>
      <c r="O12" s="24">
        <v>164083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98</v>
      </c>
      <c r="C13" s="23">
        <v>3725.7</v>
      </c>
      <c r="D13" s="24">
        <v>10.5</v>
      </c>
      <c r="E13" s="24">
        <v>88</v>
      </c>
      <c r="F13" s="23">
        <v>10402</v>
      </c>
      <c r="G13" s="24">
        <v>29.3</v>
      </c>
      <c r="H13" s="24">
        <v>94</v>
      </c>
      <c r="I13" s="24">
        <v>67.7</v>
      </c>
      <c r="J13" s="24">
        <v>169.8</v>
      </c>
      <c r="K13" s="23">
        <v>4.9000000000000004</v>
      </c>
      <c r="L13" s="24">
        <v>175.2</v>
      </c>
      <c r="M13" s="25">
        <v>0.5</v>
      </c>
      <c r="N13" s="24">
        <v>1019.2</v>
      </c>
      <c r="O13" s="24">
        <v>178567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3656.6</v>
      </c>
      <c r="D14" s="24">
        <v>10.3</v>
      </c>
      <c r="E14" s="24">
        <v>100</v>
      </c>
      <c r="F14" s="23">
        <v>9271.1</v>
      </c>
      <c r="G14" s="24">
        <v>26.1</v>
      </c>
      <c r="H14" s="24">
        <v>101</v>
      </c>
      <c r="I14" s="24">
        <v>78.900000000000006</v>
      </c>
      <c r="J14" s="24">
        <v>217.8</v>
      </c>
      <c r="K14" s="23">
        <v>5.6</v>
      </c>
      <c r="L14" s="24">
        <v>200.4</v>
      </c>
      <c r="M14" s="25">
        <v>0.6</v>
      </c>
      <c r="N14" s="24">
        <v>734.9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2945.7</v>
      </c>
      <c r="D15" s="24">
        <v>8.3000000000000007</v>
      </c>
      <c r="E15" s="24">
        <v>94</v>
      </c>
      <c r="F15" s="23">
        <v>7956.3</v>
      </c>
      <c r="G15" s="24">
        <v>22.4</v>
      </c>
      <c r="H15" s="24">
        <v>98</v>
      </c>
      <c r="I15" s="24">
        <v>83.5</v>
      </c>
      <c r="J15" s="24">
        <v>216.4</v>
      </c>
      <c r="K15" s="23">
        <v>4.8</v>
      </c>
      <c r="L15" s="24">
        <v>170.8</v>
      </c>
      <c r="M15" s="25">
        <v>0.5</v>
      </c>
      <c r="N15" s="24">
        <v>743.7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ГПМ</v>
      </c>
      <c r="B16" s="31" t="s">
        <v>27</v>
      </c>
      <c r="C16" s="23">
        <v>2813.7</v>
      </c>
      <c r="D16" s="24">
        <v>7.9</v>
      </c>
      <c r="E16" s="24">
        <v>127</v>
      </c>
      <c r="F16" s="23">
        <v>7395.5</v>
      </c>
      <c r="G16" s="24">
        <v>20.9</v>
      </c>
      <c r="H16" s="24">
        <v>126</v>
      </c>
      <c r="I16" s="24">
        <v>66.3</v>
      </c>
      <c r="J16" s="24">
        <v>176.6</v>
      </c>
      <c r="K16" s="23">
        <v>3.6</v>
      </c>
      <c r="L16" s="24">
        <v>129.5</v>
      </c>
      <c r="M16" s="25">
        <v>0.4</v>
      </c>
      <c r="N16" s="24">
        <v>789.1</v>
      </c>
      <c r="O16" s="24">
        <v>102220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2381.9</v>
      </c>
      <c r="D17" s="24">
        <v>6.7</v>
      </c>
      <c r="E17" s="24">
        <v>108</v>
      </c>
      <c r="F17" s="23">
        <v>6647.6</v>
      </c>
      <c r="G17" s="24">
        <v>18.7</v>
      </c>
      <c r="H17" s="24">
        <v>107</v>
      </c>
      <c r="I17" s="24">
        <v>75.8</v>
      </c>
      <c r="J17" s="24">
        <v>190</v>
      </c>
      <c r="K17" s="23">
        <v>3.5</v>
      </c>
      <c r="L17" s="24">
        <v>125.3</v>
      </c>
      <c r="M17" s="25">
        <v>0.4</v>
      </c>
      <c r="N17" s="24">
        <v>578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РМГ</v>
      </c>
      <c r="B18" s="31" t="s">
        <v>44</v>
      </c>
      <c r="C18" s="23">
        <v>2164.5</v>
      </c>
      <c r="D18" s="24">
        <v>6.1</v>
      </c>
      <c r="E18" s="24">
        <v>123</v>
      </c>
      <c r="F18" s="23">
        <v>6228.5</v>
      </c>
      <c r="G18" s="24">
        <v>17.600000000000001</v>
      </c>
      <c r="H18" s="24">
        <v>121</v>
      </c>
      <c r="I18" s="24">
        <v>64.2</v>
      </c>
      <c r="J18" s="24">
        <v>156.1</v>
      </c>
      <c r="K18" s="23">
        <v>2.7</v>
      </c>
      <c r="L18" s="24">
        <v>96.5</v>
      </c>
      <c r="M18" s="25">
        <v>0.3</v>
      </c>
      <c r="N18" s="24">
        <v>339.5</v>
      </c>
      <c r="O18" s="24">
        <v>32750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Крутой Медиа</v>
      </c>
      <c r="B19" s="31" t="s">
        <v>15</v>
      </c>
      <c r="C19" s="23">
        <v>2148.1999999999998</v>
      </c>
      <c r="D19" s="24">
        <v>6.1</v>
      </c>
      <c r="E19" s="24">
        <v>129</v>
      </c>
      <c r="F19" s="23">
        <v>6154.1</v>
      </c>
      <c r="G19" s="24">
        <v>17.399999999999999</v>
      </c>
      <c r="H19" s="24">
        <v>127</v>
      </c>
      <c r="I19" s="24">
        <v>64.7</v>
      </c>
      <c r="J19" s="24">
        <v>158.1</v>
      </c>
      <c r="K19" s="23">
        <v>2.7</v>
      </c>
      <c r="L19" s="24">
        <v>96.5</v>
      </c>
      <c r="M19" s="25">
        <v>0.3</v>
      </c>
      <c r="N19" s="24">
        <v>771.4</v>
      </c>
      <c r="O19" s="24">
        <v>74458</v>
      </c>
      <c r="R19" s="45"/>
      <c r="U19" s="45"/>
      <c r="AD19" s="46"/>
    </row>
    <row r="20" spans="1:30" x14ac:dyDescent="0.25">
      <c r="A20" s="30" t="str">
        <f>VLOOKUP(B20,Холдинги!$A:$B,2,0)</f>
        <v>Другие</v>
      </c>
      <c r="B20" s="31" t="s">
        <v>25</v>
      </c>
      <c r="C20" s="23">
        <v>2036.3</v>
      </c>
      <c r="D20" s="24">
        <v>5.7</v>
      </c>
      <c r="E20" s="24">
        <v>78</v>
      </c>
      <c r="F20" s="23">
        <v>6106.6</v>
      </c>
      <c r="G20" s="24">
        <v>17.2</v>
      </c>
      <c r="H20" s="24">
        <v>84</v>
      </c>
      <c r="I20" s="24">
        <v>68.099999999999994</v>
      </c>
      <c r="J20" s="24">
        <v>158.9</v>
      </c>
      <c r="K20" s="23">
        <v>2.7</v>
      </c>
      <c r="L20" s="24">
        <v>96.3</v>
      </c>
      <c r="M20" s="25">
        <v>0.3</v>
      </c>
      <c r="N20" s="24">
        <v>1366.9</v>
      </c>
      <c r="O20" s="24">
        <v>131609</v>
      </c>
      <c r="R20" s="45"/>
      <c r="U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2373.1999999999998</v>
      </c>
      <c r="D21" s="24">
        <v>6.7</v>
      </c>
      <c r="E21" s="24">
        <v>128</v>
      </c>
      <c r="F21" s="23">
        <v>6037.3</v>
      </c>
      <c r="G21" s="24">
        <v>17</v>
      </c>
      <c r="H21" s="24">
        <v>124</v>
      </c>
      <c r="I21" s="24">
        <v>86.1</v>
      </c>
      <c r="J21" s="24">
        <v>236.8</v>
      </c>
      <c r="K21" s="23">
        <v>4</v>
      </c>
      <c r="L21" s="24">
        <v>141.80000000000001</v>
      </c>
      <c r="M21" s="25">
        <v>0.4</v>
      </c>
      <c r="N21" s="24">
        <v>517.5</v>
      </c>
      <c r="O21" s="24">
        <v>73408</v>
      </c>
      <c r="R21" s="45"/>
      <c r="U21" s="45"/>
      <c r="AD21" s="46"/>
    </row>
    <row r="22" spans="1:30" x14ac:dyDescent="0.25">
      <c r="A22" s="30" t="str">
        <f>VLOOKUP(B22,Холдинги!$A:$B,2,0)</f>
        <v>РМГ</v>
      </c>
      <c r="B22" s="31" t="s">
        <v>8</v>
      </c>
      <c r="C22" s="23">
        <v>2119</v>
      </c>
      <c r="D22" s="24">
        <v>6</v>
      </c>
      <c r="E22" s="24">
        <v>137</v>
      </c>
      <c r="F22" s="23">
        <v>5465.1</v>
      </c>
      <c r="G22" s="24">
        <v>15.4</v>
      </c>
      <c r="H22" s="24">
        <v>137</v>
      </c>
      <c r="I22" s="24">
        <v>71.3</v>
      </c>
      <c r="J22" s="24">
        <v>193.5</v>
      </c>
      <c r="K22" s="23">
        <v>2.9</v>
      </c>
      <c r="L22" s="24">
        <v>104.9</v>
      </c>
      <c r="M22" s="25">
        <v>0.3</v>
      </c>
      <c r="N22" s="24">
        <v>401</v>
      </c>
      <c r="O22" s="24">
        <v>42083</v>
      </c>
      <c r="R22" s="45"/>
      <c r="U22" s="45"/>
      <c r="AC22" s="45"/>
      <c r="AD22" s="46"/>
    </row>
    <row r="23" spans="1:30" x14ac:dyDescent="0.25">
      <c r="A23" s="30" t="str">
        <f>VLOOKUP(B23,Холдинги!$A:$B,2,0)</f>
        <v>ВГТРК</v>
      </c>
      <c r="B23" s="31" t="s">
        <v>7</v>
      </c>
      <c r="C23" s="23">
        <v>2379</v>
      </c>
      <c r="D23" s="24">
        <v>6.7</v>
      </c>
      <c r="E23" s="24">
        <v>82</v>
      </c>
      <c r="F23" s="23">
        <v>5101.3999999999996</v>
      </c>
      <c r="G23" s="24">
        <v>14.4</v>
      </c>
      <c r="H23" s="24">
        <v>85</v>
      </c>
      <c r="I23" s="24">
        <v>92</v>
      </c>
      <c r="J23" s="24">
        <v>300.2</v>
      </c>
      <c r="K23" s="23">
        <v>4.3</v>
      </c>
      <c r="L23" s="24">
        <v>151.9</v>
      </c>
      <c r="M23" s="25">
        <v>0.4</v>
      </c>
      <c r="N23" s="24">
        <v>363.7</v>
      </c>
      <c r="O23" s="24">
        <v>55266</v>
      </c>
      <c r="R23" s="45"/>
      <c r="U23" s="45"/>
      <c r="AD23" s="46"/>
    </row>
    <row r="24" spans="1:30" x14ac:dyDescent="0.25">
      <c r="A24" s="30" t="str">
        <f>VLOOKUP(B24,Холдинги!$A:$B,2,0)</f>
        <v>ГПМ</v>
      </c>
      <c r="B24" s="31" t="s">
        <v>12</v>
      </c>
      <c r="C24" s="23">
        <v>1677.8</v>
      </c>
      <c r="D24" s="24">
        <v>4.7</v>
      </c>
      <c r="E24" s="24">
        <v>127</v>
      </c>
      <c r="F24" s="23">
        <v>4621.7</v>
      </c>
      <c r="G24" s="24">
        <v>13</v>
      </c>
      <c r="H24" s="24">
        <v>126</v>
      </c>
      <c r="I24" s="24">
        <v>64.2</v>
      </c>
      <c r="J24" s="24">
        <v>163</v>
      </c>
      <c r="K24" s="23">
        <v>2.1</v>
      </c>
      <c r="L24" s="24">
        <v>74.7</v>
      </c>
      <c r="M24" s="25">
        <v>0.2</v>
      </c>
      <c r="N24" s="24">
        <v>769.7</v>
      </c>
      <c r="O24" s="24">
        <v>57536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1647.4</v>
      </c>
      <c r="D25" s="24">
        <v>4.5999999999999996</v>
      </c>
      <c r="E25" s="24">
        <v>115</v>
      </c>
      <c r="F25" s="23">
        <v>4361.2</v>
      </c>
      <c r="G25" s="24">
        <v>12.3</v>
      </c>
      <c r="H25" s="24">
        <v>112</v>
      </c>
      <c r="I25" s="24">
        <v>89.5</v>
      </c>
      <c r="J25" s="24">
        <v>236.8</v>
      </c>
      <c r="K25" s="23">
        <v>2.9</v>
      </c>
      <c r="L25" s="24">
        <v>102.4</v>
      </c>
      <c r="M25" s="25">
        <v>0.3</v>
      </c>
      <c r="N25" s="24">
        <v>515.20000000000005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Другие</v>
      </c>
      <c r="B26" s="31" t="s">
        <v>68</v>
      </c>
      <c r="C26" s="23">
        <v>1792.9</v>
      </c>
      <c r="D26" s="24">
        <v>5.0999999999999996</v>
      </c>
      <c r="E26" s="24">
        <v>129</v>
      </c>
      <c r="F26" s="23">
        <v>4351.6000000000004</v>
      </c>
      <c r="G26" s="24">
        <v>12.3</v>
      </c>
      <c r="H26" s="24">
        <v>128</v>
      </c>
      <c r="I26" s="24">
        <v>104.6</v>
      </c>
      <c r="J26" s="24">
        <v>301.7</v>
      </c>
      <c r="K26" s="23">
        <v>3.6</v>
      </c>
      <c r="L26" s="24">
        <v>130.19999999999999</v>
      </c>
      <c r="M26" s="25">
        <v>0.4</v>
      </c>
      <c r="N26" s="24">
        <v>196.7</v>
      </c>
      <c r="O26" s="24">
        <v>25622</v>
      </c>
      <c r="R26" s="45"/>
      <c r="U26" s="45"/>
      <c r="AD26" s="46"/>
    </row>
    <row r="27" spans="1:30" x14ac:dyDescent="0.25">
      <c r="A27" s="30" t="str">
        <f>VLOOKUP(B27,Холдинги!$A:$B,2,0)</f>
        <v>ВГТРК</v>
      </c>
      <c r="B27" s="31" t="s">
        <v>17</v>
      </c>
      <c r="C27" s="23">
        <v>1697.8</v>
      </c>
      <c r="D27" s="24">
        <v>4.8</v>
      </c>
      <c r="E27" s="24">
        <v>80</v>
      </c>
      <c r="F27" s="23">
        <v>4348.5</v>
      </c>
      <c r="G27" s="24">
        <v>12.3</v>
      </c>
      <c r="H27" s="24">
        <v>80</v>
      </c>
      <c r="I27" s="24">
        <v>82</v>
      </c>
      <c r="J27" s="24">
        <v>224.1</v>
      </c>
      <c r="K27" s="23">
        <v>2.7</v>
      </c>
      <c r="L27" s="24">
        <v>96.7</v>
      </c>
      <c r="M27" s="25">
        <v>0.3</v>
      </c>
      <c r="N27" s="24">
        <v>596.1</v>
      </c>
      <c r="O27" s="24">
        <v>57627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1440.7</v>
      </c>
      <c r="D28" s="24">
        <v>4.0999999999999996</v>
      </c>
      <c r="E28" s="24">
        <v>116</v>
      </c>
      <c r="F28" s="23">
        <v>3754.5</v>
      </c>
      <c r="G28" s="24">
        <v>10.6</v>
      </c>
      <c r="H28" s="24">
        <v>115</v>
      </c>
      <c r="I28" s="24">
        <v>85.2</v>
      </c>
      <c r="J28" s="24">
        <v>228.8</v>
      </c>
      <c r="K28" s="23">
        <v>2.4</v>
      </c>
      <c r="L28" s="24">
        <v>85.2</v>
      </c>
      <c r="M28" s="25">
        <v>0.2</v>
      </c>
      <c r="N28" s="24">
        <v>534.4</v>
      </c>
      <c r="O28" s="24">
        <v>45542</v>
      </c>
      <c r="R28" s="45"/>
      <c r="U28" s="45"/>
      <c r="AD28" s="46"/>
    </row>
    <row r="29" spans="1:30" x14ac:dyDescent="0.25">
      <c r="A29" s="30" t="str">
        <f>VLOOKUP(B29,Холдинги!$A:$B,2,0)</f>
        <v>ЕМГ</v>
      </c>
      <c r="B29" s="31" t="s">
        <v>43</v>
      </c>
      <c r="C29" s="23">
        <v>1501.8</v>
      </c>
      <c r="D29" s="24">
        <v>4.2</v>
      </c>
      <c r="E29" s="24">
        <v>130</v>
      </c>
      <c r="F29" s="23">
        <v>3477.5</v>
      </c>
      <c r="G29" s="24">
        <v>9.8000000000000007</v>
      </c>
      <c r="H29" s="24">
        <v>118</v>
      </c>
      <c r="I29" s="24">
        <v>87.4</v>
      </c>
      <c r="J29" s="24">
        <v>264.2</v>
      </c>
      <c r="K29" s="23">
        <v>2.6</v>
      </c>
      <c r="L29" s="24">
        <v>91.1</v>
      </c>
      <c r="M29" s="25">
        <v>0.3</v>
      </c>
      <c r="N29" s="24">
        <v>530.79999999999995</v>
      </c>
      <c r="O29" s="24">
        <v>48377</v>
      </c>
      <c r="R29" s="45"/>
      <c r="U29" s="45"/>
      <c r="AD29" s="46"/>
    </row>
    <row r="30" spans="1:30" x14ac:dyDescent="0.25">
      <c r="A30" s="30" t="str">
        <f>VLOOKUP(B30,Холдинги!$A:$B,2,0)</f>
        <v>РМГ</v>
      </c>
      <c r="B30" s="31" t="s">
        <v>16</v>
      </c>
      <c r="C30" s="23">
        <v>1152.5999999999999</v>
      </c>
      <c r="D30" s="24">
        <v>3.3</v>
      </c>
      <c r="E30" s="24">
        <v>129</v>
      </c>
      <c r="F30" s="23">
        <v>3400.7</v>
      </c>
      <c r="G30" s="24">
        <v>9.6</v>
      </c>
      <c r="H30" s="24">
        <v>130</v>
      </c>
      <c r="I30" s="24">
        <v>76.599999999999994</v>
      </c>
      <c r="J30" s="24">
        <v>181.8</v>
      </c>
      <c r="K30" s="23">
        <v>1.7</v>
      </c>
      <c r="L30" s="24">
        <v>61.3</v>
      </c>
      <c r="M30" s="25">
        <v>0.2</v>
      </c>
      <c r="N30" s="24">
        <v>625.6</v>
      </c>
      <c r="O30" s="24">
        <v>38375</v>
      </c>
      <c r="R30" s="45"/>
      <c r="U30" s="45"/>
      <c r="AD30" s="46"/>
    </row>
    <row r="31" spans="1:30" x14ac:dyDescent="0.25">
      <c r="A31" s="30" t="str">
        <f>VLOOKUP(B31,Холдинги!$A:$B,2,0)</f>
        <v>ВГТРК</v>
      </c>
      <c r="B31" s="31" t="s">
        <v>24</v>
      </c>
      <c r="C31" s="23">
        <v>1294.7</v>
      </c>
      <c r="D31" s="24">
        <v>3.7</v>
      </c>
      <c r="E31" s="24">
        <v>66</v>
      </c>
      <c r="F31" s="23">
        <v>3305</v>
      </c>
      <c r="G31" s="24">
        <v>9.3000000000000007</v>
      </c>
      <c r="H31" s="24">
        <v>73</v>
      </c>
      <c r="I31" s="24">
        <v>71.599999999999994</v>
      </c>
      <c r="J31" s="24">
        <v>196.4</v>
      </c>
      <c r="K31" s="23">
        <v>1.8</v>
      </c>
      <c r="L31" s="24">
        <v>64.400000000000006</v>
      </c>
      <c r="M31" s="25">
        <v>0.2</v>
      </c>
      <c r="N31" s="24">
        <v>1099.5999999999999</v>
      </c>
      <c r="O31" s="24">
        <v>70803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1" t="s">
        <v>6</v>
      </c>
      <c r="C32" s="23">
        <v>1199.5</v>
      </c>
      <c r="D32" s="24">
        <v>3.4</v>
      </c>
      <c r="E32" s="24">
        <v>100</v>
      </c>
      <c r="F32" s="23">
        <v>2639</v>
      </c>
      <c r="G32" s="24">
        <v>7.4</v>
      </c>
      <c r="H32" s="24">
        <v>102</v>
      </c>
      <c r="I32" s="24">
        <v>62.2</v>
      </c>
      <c r="J32" s="24">
        <v>197.9</v>
      </c>
      <c r="K32" s="23">
        <v>1.5</v>
      </c>
      <c r="L32" s="24">
        <v>51.8</v>
      </c>
      <c r="M32" s="25">
        <v>0.1</v>
      </c>
      <c r="N32" s="24">
        <v>1004.9</v>
      </c>
      <c r="O32" s="24">
        <v>52070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ГПМ</v>
      </c>
      <c r="B33" s="31" t="s">
        <v>9</v>
      </c>
      <c r="C33" s="23">
        <v>904.3</v>
      </c>
      <c r="D33" s="24">
        <v>2.5</v>
      </c>
      <c r="E33" s="24">
        <v>112</v>
      </c>
      <c r="F33" s="23">
        <v>2558.3000000000002</v>
      </c>
      <c r="G33" s="24">
        <v>7.2</v>
      </c>
      <c r="H33" s="24">
        <v>109</v>
      </c>
      <c r="I33" s="24">
        <v>62.3</v>
      </c>
      <c r="J33" s="24">
        <v>154.19999999999999</v>
      </c>
      <c r="K33" s="23">
        <v>1.1000000000000001</v>
      </c>
      <c r="L33" s="24">
        <v>39.1</v>
      </c>
      <c r="M33" s="25">
        <v>0.1</v>
      </c>
      <c r="N33" s="24">
        <v>853.3</v>
      </c>
      <c r="O33" s="24">
        <v>33401</v>
      </c>
      <c r="R33" s="45"/>
      <c r="U33" s="45"/>
      <c r="AC33" s="45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786.6</v>
      </c>
      <c r="D34" s="24">
        <v>2.2000000000000002</v>
      </c>
      <c r="E34" s="24">
        <v>106</v>
      </c>
      <c r="F34" s="23">
        <v>2306.1999999999998</v>
      </c>
      <c r="G34" s="24">
        <v>6.5</v>
      </c>
      <c r="H34" s="24">
        <v>99</v>
      </c>
      <c r="I34" s="24">
        <v>79</v>
      </c>
      <c r="J34" s="24">
        <v>188.7</v>
      </c>
      <c r="K34" s="23">
        <v>1.2</v>
      </c>
      <c r="L34" s="24">
        <v>43.2</v>
      </c>
      <c r="M34" s="25">
        <v>0.1</v>
      </c>
      <c r="N34" s="24">
        <v>576.1</v>
      </c>
      <c r="O34" s="24">
        <v>24866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630.4</v>
      </c>
      <c r="D35" s="24">
        <v>1.8</v>
      </c>
      <c r="E35" s="24">
        <v>71</v>
      </c>
      <c r="F35" s="23">
        <v>1861.4</v>
      </c>
      <c r="G35" s="24">
        <v>5.2</v>
      </c>
      <c r="H35" s="24">
        <v>78</v>
      </c>
      <c r="I35" s="24">
        <v>57.9</v>
      </c>
      <c r="J35" s="24">
        <v>137.19999999999999</v>
      </c>
      <c r="K35" s="23">
        <v>0.7</v>
      </c>
      <c r="L35" s="24">
        <v>25.3</v>
      </c>
      <c r="M35" s="25">
        <v>0.1</v>
      </c>
      <c r="N35" s="24">
        <v>1639.3</v>
      </c>
      <c r="O35" s="24">
        <v>41542</v>
      </c>
      <c r="R35" s="45"/>
      <c r="U35" s="45"/>
      <c r="AD35" s="46"/>
    </row>
    <row r="36" spans="1:30" x14ac:dyDescent="0.25">
      <c r="A36" s="30" t="e">
        <f>VLOOKUP(B36,Холдинги!$A:$B,2,0)</f>
        <v>#N/A</v>
      </c>
      <c r="B36" s="31" t="s">
        <v>120</v>
      </c>
      <c r="C36" s="23">
        <v>695.8</v>
      </c>
      <c r="D36" s="24">
        <v>2</v>
      </c>
      <c r="E36" s="24">
        <v>70</v>
      </c>
      <c r="F36" s="23">
        <v>1771.4</v>
      </c>
      <c r="G36" s="24">
        <v>5</v>
      </c>
      <c r="H36" s="24">
        <v>74</v>
      </c>
      <c r="I36" s="24">
        <v>69.5</v>
      </c>
      <c r="J36" s="24">
        <v>191.1</v>
      </c>
      <c r="K36" s="23">
        <v>0.9</v>
      </c>
      <c r="L36" s="24">
        <v>33.6</v>
      </c>
      <c r="M36" s="25">
        <v>0.1</v>
      </c>
      <c r="N36" s="24">
        <v>421.7</v>
      </c>
      <c r="O36" s="24">
        <v>14158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551.20000000000005</v>
      </c>
      <c r="D37" s="24">
        <v>1.6</v>
      </c>
      <c r="E37" s="24">
        <v>115</v>
      </c>
      <c r="F37" s="23">
        <v>1424.3</v>
      </c>
      <c r="G37" s="24">
        <v>4</v>
      </c>
      <c r="H37" s="24">
        <v>98</v>
      </c>
      <c r="I37" s="24">
        <v>74.099999999999994</v>
      </c>
      <c r="J37" s="24">
        <v>200.8</v>
      </c>
      <c r="K37" s="23">
        <v>0.8</v>
      </c>
      <c r="L37" s="24">
        <v>28.4</v>
      </c>
      <c r="M37" s="25">
        <v>0.1</v>
      </c>
      <c r="N37" s="24">
        <v>116.8</v>
      </c>
      <c r="O37" s="24">
        <v>3313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354.2</v>
      </c>
      <c r="D38" s="24">
        <v>1</v>
      </c>
      <c r="E38" s="24">
        <v>88</v>
      </c>
      <c r="F38" s="23">
        <v>1088.5999999999999</v>
      </c>
      <c r="G38" s="24">
        <v>3.1</v>
      </c>
      <c r="H38" s="24">
        <v>97</v>
      </c>
      <c r="I38" s="24">
        <v>50.5</v>
      </c>
      <c r="J38" s="24">
        <v>115</v>
      </c>
      <c r="K38" s="23">
        <v>0.3</v>
      </c>
      <c r="L38" s="24">
        <v>12.4</v>
      </c>
      <c r="M38" s="25">
        <v>0</v>
      </c>
      <c r="N38" s="24">
        <v>2361.6999999999998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6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88" priority="14">
      <formula>$A9="ГПМ"</formula>
    </cfRule>
  </conditionalFormatting>
  <conditionalFormatting sqref="C9:O9">
    <cfRule type="expression" dxfId="87" priority="9">
      <formula>$A9="ГПМ"</formula>
    </cfRule>
  </conditionalFormatting>
  <conditionalFormatting sqref="B39">
    <cfRule type="expression" dxfId="86" priority="2">
      <formula>$A39="ГПМ"</formula>
    </cfRule>
  </conditionalFormatting>
  <conditionalFormatting sqref="C39:O39">
    <cfRule type="expression" dxfId="85" priority="1">
      <formula>$A39="ДРР"</formula>
    </cfRule>
  </conditionalFormatting>
  <conditionalFormatting sqref="A39">
    <cfRule type="expression" dxfId="84" priority="4">
      <formula>$A39="ГПМ"</formula>
    </cfRule>
  </conditionalFormatting>
  <conditionalFormatting sqref="C40:O50">
    <cfRule type="expression" dxfId="83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AD51"/>
  <sheetViews>
    <sheetView topLeftCell="B1" zoomScale="80" zoomScaleNormal="80" workbookViewId="0">
      <selection activeCell="B8" sqref="B8"/>
    </sheetView>
  </sheetViews>
  <sheetFormatPr defaultColWidth="9.140625" defaultRowHeight="15" x14ac:dyDescent="0.25"/>
  <cols>
    <col min="1" max="1" width="22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129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113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81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4158.7</v>
      </c>
      <c r="D9" s="24">
        <v>22.2</v>
      </c>
      <c r="E9" s="24">
        <v>101</v>
      </c>
      <c r="F9" s="23">
        <v>9358.1</v>
      </c>
      <c r="G9" s="24">
        <v>49.9</v>
      </c>
      <c r="H9" s="24">
        <v>105</v>
      </c>
      <c r="I9" s="24">
        <v>87.1</v>
      </c>
      <c r="J9" s="24">
        <v>271</v>
      </c>
      <c r="K9" s="23">
        <v>15.1</v>
      </c>
      <c r="L9" s="24">
        <v>251.6</v>
      </c>
      <c r="M9" s="25">
        <v>1.3</v>
      </c>
      <c r="N9" s="24">
        <v>1199.3</v>
      </c>
      <c r="O9" s="24">
        <v>301786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2948.6</v>
      </c>
      <c r="D10" s="24">
        <v>15.7</v>
      </c>
      <c r="E10" s="24">
        <v>120</v>
      </c>
      <c r="F10" s="23">
        <v>7096.3</v>
      </c>
      <c r="G10" s="24">
        <v>37.799999999999997</v>
      </c>
      <c r="H10" s="24">
        <v>121</v>
      </c>
      <c r="I10" s="24">
        <v>75.8</v>
      </c>
      <c r="J10" s="24">
        <v>220.6</v>
      </c>
      <c r="K10" s="23">
        <v>9.3000000000000007</v>
      </c>
      <c r="L10" s="24">
        <v>155.30000000000001</v>
      </c>
      <c r="M10" s="25">
        <v>0.8</v>
      </c>
      <c r="N10" s="24">
        <v>1626.2</v>
      </c>
      <c r="O10" s="24">
        <v>252550</v>
      </c>
    </row>
    <row r="11" spans="1:30" ht="17.25" customHeight="1" x14ac:dyDescent="0.25">
      <c r="A11" s="30" t="str">
        <f>VLOOKUP(B11,Холдинги!$A:$B,2,0)</f>
        <v>РМГ</v>
      </c>
      <c r="B11" s="31" t="s">
        <v>31</v>
      </c>
      <c r="C11" s="23">
        <v>2639</v>
      </c>
      <c r="D11" s="24">
        <v>14.1</v>
      </c>
      <c r="E11" s="24">
        <v>131</v>
      </c>
      <c r="F11" s="23">
        <v>6491.9</v>
      </c>
      <c r="G11" s="24">
        <v>34.6</v>
      </c>
      <c r="H11" s="24">
        <v>124</v>
      </c>
      <c r="I11" s="24">
        <v>77.2</v>
      </c>
      <c r="J11" s="24">
        <v>219.7</v>
      </c>
      <c r="K11" s="23">
        <v>8.5</v>
      </c>
      <c r="L11" s="24">
        <v>141.5</v>
      </c>
      <c r="M11" s="25">
        <v>0.8</v>
      </c>
      <c r="N11" s="24">
        <v>1159.8</v>
      </c>
      <c r="O11" s="24">
        <v>164083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ГПМ</v>
      </c>
      <c r="B12" s="40" t="s">
        <v>5</v>
      </c>
      <c r="C12" s="23">
        <v>2148.3000000000002</v>
      </c>
      <c r="D12" s="24">
        <v>11.5</v>
      </c>
      <c r="E12" s="24">
        <v>93</v>
      </c>
      <c r="F12" s="23">
        <v>6041.2</v>
      </c>
      <c r="G12" s="24">
        <v>32.200000000000003</v>
      </c>
      <c r="H12" s="24">
        <v>100</v>
      </c>
      <c r="I12" s="24">
        <v>59.4</v>
      </c>
      <c r="J12" s="24">
        <v>148</v>
      </c>
      <c r="K12" s="23">
        <v>5.3</v>
      </c>
      <c r="L12" s="24">
        <v>88.7</v>
      </c>
      <c r="M12" s="25">
        <v>0.5</v>
      </c>
      <c r="N12" s="24">
        <v>2017.9</v>
      </c>
      <c r="O12" s="24">
        <v>178929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98</v>
      </c>
      <c r="C13" s="23">
        <v>1993.4</v>
      </c>
      <c r="D13" s="24">
        <v>10.6</v>
      </c>
      <c r="E13" s="24">
        <v>89</v>
      </c>
      <c r="F13" s="23">
        <v>5647.2</v>
      </c>
      <c r="G13" s="24">
        <v>30.1</v>
      </c>
      <c r="H13" s="24">
        <v>97</v>
      </c>
      <c r="I13" s="24">
        <v>63.7</v>
      </c>
      <c r="J13" s="24">
        <v>157.5</v>
      </c>
      <c r="K13" s="23">
        <v>5.3</v>
      </c>
      <c r="L13" s="24">
        <v>88.2</v>
      </c>
      <c r="M13" s="25">
        <v>0.5</v>
      </c>
      <c r="N13" s="24">
        <v>2023.9</v>
      </c>
      <c r="O13" s="24">
        <v>178567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1866.1</v>
      </c>
      <c r="D14" s="24">
        <v>10</v>
      </c>
      <c r="E14" s="24">
        <v>97</v>
      </c>
      <c r="F14" s="23">
        <v>4709.8</v>
      </c>
      <c r="G14" s="24">
        <v>25.1</v>
      </c>
      <c r="H14" s="24">
        <v>97</v>
      </c>
      <c r="I14" s="24">
        <v>70.5</v>
      </c>
      <c r="J14" s="24">
        <v>195.5</v>
      </c>
      <c r="K14" s="23">
        <v>5.5</v>
      </c>
      <c r="L14" s="24">
        <v>91.4</v>
      </c>
      <c r="M14" s="25">
        <v>0.5</v>
      </c>
      <c r="N14" s="24">
        <v>1611.6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1658.2</v>
      </c>
      <c r="D15" s="24">
        <v>8.8000000000000007</v>
      </c>
      <c r="E15" s="24">
        <v>100</v>
      </c>
      <c r="F15" s="23">
        <v>4406.7</v>
      </c>
      <c r="G15" s="24">
        <v>23.5</v>
      </c>
      <c r="H15" s="24">
        <v>102</v>
      </c>
      <c r="I15" s="24">
        <v>81.3</v>
      </c>
      <c r="J15" s="24">
        <v>214.2</v>
      </c>
      <c r="K15" s="23">
        <v>5.6</v>
      </c>
      <c r="L15" s="24">
        <v>93.6</v>
      </c>
      <c r="M15" s="25">
        <v>0.5</v>
      </c>
      <c r="N15" s="24">
        <v>1356.7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Крутой Медиа</v>
      </c>
      <c r="B16" s="31" t="s">
        <v>15</v>
      </c>
      <c r="C16" s="23">
        <v>1268</v>
      </c>
      <c r="D16" s="24">
        <v>6.8</v>
      </c>
      <c r="E16" s="24">
        <v>144</v>
      </c>
      <c r="F16" s="23">
        <v>3642.6</v>
      </c>
      <c r="G16" s="24">
        <v>19.399999999999999</v>
      </c>
      <c r="H16" s="24">
        <v>143</v>
      </c>
      <c r="I16" s="24">
        <v>62.4</v>
      </c>
      <c r="J16" s="24">
        <v>152.1</v>
      </c>
      <c r="K16" s="23">
        <v>3.3</v>
      </c>
      <c r="L16" s="24">
        <v>55</v>
      </c>
      <c r="M16" s="25">
        <v>0.3</v>
      </c>
      <c r="N16" s="24">
        <v>1354.6</v>
      </c>
      <c r="O16" s="24">
        <v>74458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27</v>
      </c>
      <c r="C17" s="23">
        <v>1369</v>
      </c>
      <c r="D17" s="24">
        <v>7.3</v>
      </c>
      <c r="E17" s="24">
        <v>117</v>
      </c>
      <c r="F17" s="23">
        <v>3640.1</v>
      </c>
      <c r="G17" s="24">
        <v>19.399999999999999</v>
      </c>
      <c r="H17" s="24">
        <v>118</v>
      </c>
      <c r="I17" s="24">
        <v>68.099999999999994</v>
      </c>
      <c r="J17" s="24">
        <v>179.2</v>
      </c>
      <c r="K17" s="23">
        <v>3.9</v>
      </c>
      <c r="L17" s="24">
        <v>64.7</v>
      </c>
      <c r="M17" s="25">
        <v>0.3</v>
      </c>
      <c r="N17" s="24">
        <v>1579.9</v>
      </c>
      <c r="O17" s="24">
        <v>102220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РМГ</v>
      </c>
      <c r="B18" s="31" t="s">
        <v>44</v>
      </c>
      <c r="C18" s="23">
        <v>1265.2</v>
      </c>
      <c r="D18" s="24">
        <v>6.7</v>
      </c>
      <c r="E18" s="24">
        <v>136</v>
      </c>
      <c r="F18" s="23">
        <v>3469.4</v>
      </c>
      <c r="G18" s="24">
        <v>18.5</v>
      </c>
      <c r="H18" s="24">
        <v>127</v>
      </c>
      <c r="I18" s="24">
        <v>62.4</v>
      </c>
      <c r="J18" s="24">
        <v>159.19999999999999</v>
      </c>
      <c r="K18" s="23">
        <v>3.3</v>
      </c>
      <c r="L18" s="24">
        <v>54.8</v>
      </c>
      <c r="M18" s="25">
        <v>0.3</v>
      </c>
      <c r="N18" s="24">
        <v>597.70000000000005</v>
      </c>
      <c r="O18" s="24">
        <v>32750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ГПМ</v>
      </c>
      <c r="B19" s="31" t="s">
        <v>35</v>
      </c>
      <c r="C19" s="23">
        <v>1114.9000000000001</v>
      </c>
      <c r="D19" s="24">
        <v>5.9</v>
      </c>
      <c r="E19" s="24">
        <v>96</v>
      </c>
      <c r="F19" s="23">
        <v>3273</v>
      </c>
      <c r="G19" s="24">
        <v>17.5</v>
      </c>
      <c r="H19" s="24">
        <v>99</v>
      </c>
      <c r="I19" s="24">
        <v>65</v>
      </c>
      <c r="J19" s="24">
        <v>155</v>
      </c>
      <c r="K19" s="23">
        <v>3</v>
      </c>
      <c r="L19" s="24">
        <v>50.3</v>
      </c>
      <c r="M19" s="25">
        <v>0.3</v>
      </c>
      <c r="N19" s="24">
        <v>1439.3</v>
      </c>
      <c r="O19" s="24">
        <v>72429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Другие</v>
      </c>
      <c r="B20" s="31" t="s">
        <v>25</v>
      </c>
      <c r="C20" s="23">
        <v>975.9</v>
      </c>
      <c r="D20" s="24">
        <v>5.2</v>
      </c>
      <c r="E20" s="24">
        <v>71</v>
      </c>
      <c r="F20" s="23">
        <v>3062.8</v>
      </c>
      <c r="G20" s="24">
        <v>16.3</v>
      </c>
      <c r="H20" s="24">
        <v>80</v>
      </c>
      <c r="I20" s="24">
        <v>58.7</v>
      </c>
      <c r="J20" s="24">
        <v>130.9</v>
      </c>
      <c r="K20" s="23">
        <v>2.4</v>
      </c>
      <c r="L20" s="24">
        <v>39.799999999999997</v>
      </c>
      <c r="M20" s="25">
        <v>0.2</v>
      </c>
      <c r="N20" s="24">
        <v>3307.8</v>
      </c>
      <c r="O20" s="24">
        <v>131609</v>
      </c>
      <c r="R20" s="45"/>
      <c r="U20" s="45"/>
      <c r="AC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1059.8</v>
      </c>
      <c r="D21" s="24">
        <v>5.7</v>
      </c>
      <c r="E21" s="24">
        <v>108</v>
      </c>
      <c r="F21" s="23">
        <v>2790.4</v>
      </c>
      <c r="G21" s="24">
        <v>14.9</v>
      </c>
      <c r="H21" s="24">
        <v>109</v>
      </c>
      <c r="I21" s="24">
        <v>75.7</v>
      </c>
      <c r="J21" s="24">
        <v>201.4</v>
      </c>
      <c r="K21" s="23">
        <v>3.3</v>
      </c>
      <c r="L21" s="24">
        <v>55.7</v>
      </c>
      <c r="M21" s="25">
        <v>0.3</v>
      </c>
      <c r="N21" s="24">
        <v>1316.9</v>
      </c>
      <c r="O21" s="24">
        <v>73408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РМГ</v>
      </c>
      <c r="B22" s="31" t="s">
        <v>8</v>
      </c>
      <c r="C22" s="23">
        <v>1019</v>
      </c>
      <c r="D22" s="24">
        <v>5.4</v>
      </c>
      <c r="E22" s="24">
        <v>125</v>
      </c>
      <c r="F22" s="23">
        <v>2576.6</v>
      </c>
      <c r="G22" s="24">
        <v>13.7</v>
      </c>
      <c r="H22" s="24">
        <v>122</v>
      </c>
      <c r="I22" s="24">
        <v>62.1</v>
      </c>
      <c r="J22" s="24">
        <v>171.9</v>
      </c>
      <c r="K22" s="23">
        <v>2.6</v>
      </c>
      <c r="L22" s="24">
        <v>43.9</v>
      </c>
      <c r="M22" s="25">
        <v>0.2</v>
      </c>
      <c r="N22" s="24">
        <v>957.9</v>
      </c>
      <c r="O22" s="24">
        <v>42083</v>
      </c>
      <c r="R22" s="45"/>
      <c r="U22" s="45"/>
      <c r="AC22" s="45"/>
      <c r="AD22" s="46"/>
    </row>
    <row r="23" spans="1:30" x14ac:dyDescent="0.25">
      <c r="A23" s="30" t="str">
        <f>VLOOKUP(B23,Холдинги!$A:$B,2,0)</f>
        <v>ЕМГ</v>
      </c>
      <c r="B23" s="31" t="s">
        <v>36</v>
      </c>
      <c r="C23" s="23">
        <v>891.5</v>
      </c>
      <c r="D23" s="24">
        <v>4.8</v>
      </c>
      <c r="E23" s="24">
        <v>117</v>
      </c>
      <c r="F23" s="23">
        <v>2363.1999999999998</v>
      </c>
      <c r="G23" s="24">
        <v>12.6</v>
      </c>
      <c r="H23" s="24">
        <v>114</v>
      </c>
      <c r="I23" s="24">
        <v>86.5</v>
      </c>
      <c r="J23" s="24">
        <v>228.4</v>
      </c>
      <c r="K23" s="23">
        <v>3.2</v>
      </c>
      <c r="L23" s="24">
        <v>53.5</v>
      </c>
      <c r="M23" s="25">
        <v>0.3</v>
      </c>
      <c r="N23" s="24">
        <v>985.8</v>
      </c>
      <c r="O23" s="24">
        <v>52781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ВГТРК</v>
      </c>
      <c r="B24" s="31" t="s">
        <v>7</v>
      </c>
      <c r="C24" s="23">
        <v>927.1</v>
      </c>
      <c r="D24" s="24">
        <v>4.9000000000000004</v>
      </c>
      <c r="E24" s="24">
        <v>61</v>
      </c>
      <c r="F24" s="23">
        <v>2194.9</v>
      </c>
      <c r="G24" s="24">
        <v>11.7</v>
      </c>
      <c r="H24" s="24">
        <v>69</v>
      </c>
      <c r="I24" s="24">
        <v>76.099999999999994</v>
      </c>
      <c r="J24" s="24">
        <v>225</v>
      </c>
      <c r="K24" s="23">
        <v>2.9</v>
      </c>
      <c r="L24" s="24">
        <v>49</v>
      </c>
      <c r="M24" s="25">
        <v>0.3</v>
      </c>
      <c r="N24" s="24">
        <v>1127.9000000000001</v>
      </c>
      <c r="O24" s="24">
        <v>55266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ГПМ</v>
      </c>
      <c r="B25" s="31" t="s">
        <v>12</v>
      </c>
      <c r="C25" s="23">
        <v>751.8</v>
      </c>
      <c r="D25" s="24">
        <v>4</v>
      </c>
      <c r="E25" s="24">
        <v>108</v>
      </c>
      <c r="F25" s="23">
        <v>2076.8000000000002</v>
      </c>
      <c r="G25" s="24">
        <v>11.1</v>
      </c>
      <c r="H25" s="24">
        <v>107</v>
      </c>
      <c r="I25" s="24">
        <v>61.5</v>
      </c>
      <c r="J25" s="24">
        <v>155.80000000000001</v>
      </c>
      <c r="K25" s="23">
        <v>1.9</v>
      </c>
      <c r="L25" s="24">
        <v>32.1</v>
      </c>
      <c r="M25" s="25">
        <v>0.2</v>
      </c>
      <c r="N25" s="24">
        <v>1792.8</v>
      </c>
      <c r="O25" s="24">
        <v>57536</v>
      </c>
      <c r="U25" s="45"/>
      <c r="AC25" s="45"/>
      <c r="AD25" s="46"/>
    </row>
    <row r="26" spans="1:30" x14ac:dyDescent="0.25">
      <c r="A26" s="30" t="str">
        <f>VLOOKUP(B26,Холдинги!$A:$B,2,0)</f>
        <v>ЕМГ</v>
      </c>
      <c r="B26" s="31" t="s">
        <v>43</v>
      </c>
      <c r="C26" s="23">
        <v>877.7</v>
      </c>
      <c r="D26" s="24">
        <v>4.7</v>
      </c>
      <c r="E26" s="24">
        <v>143</v>
      </c>
      <c r="F26" s="23">
        <v>1974.6</v>
      </c>
      <c r="G26" s="24">
        <v>10.5</v>
      </c>
      <c r="H26" s="24">
        <v>127</v>
      </c>
      <c r="I26" s="24">
        <v>84.6</v>
      </c>
      <c r="J26" s="24">
        <v>263.39999999999998</v>
      </c>
      <c r="K26" s="23">
        <v>3.1</v>
      </c>
      <c r="L26" s="24">
        <v>51.6</v>
      </c>
      <c r="M26" s="25">
        <v>0.3</v>
      </c>
      <c r="N26" s="24">
        <v>937.7</v>
      </c>
      <c r="O26" s="24">
        <v>48377</v>
      </c>
      <c r="U26" s="45"/>
      <c r="AC26" s="45"/>
      <c r="AD26" s="46"/>
    </row>
    <row r="27" spans="1:30" x14ac:dyDescent="0.25">
      <c r="A27" s="30" t="str">
        <f>VLOOKUP(B27,Холдинги!$A:$B,2,0)</f>
        <v>ВГТРК</v>
      </c>
      <c r="B27" s="31" t="s">
        <v>17</v>
      </c>
      <c r="C27" s="23">
        <v>694.4</v>
      </c>
      <c r="D27" s="24">
        <v>3.7</v>
      </c>
      <c r="E27" s="24">
        <v>62</v>
      </c>
      <c r="F27" s="23">
        <v>1901</v>
      </c>
      <c r="G27" s="24">
        <v>10.1</v>
      </c>
      <c r="H27" s="24">
        <v>66</v>
      </c>
      <c r="I27" s="24">
        <v>81.7</v>
      </c>
      <c r="J27" s="24">
        <v>208.9</v>
      </c>
      <c r="K27" s="23">
        <v>2.4</v>
      </c>
      <c r="L27" s="24">
        <v>39.4</v>
      </c>
      <c r="M27" s="25">
        <v>0.2</v>
      </c>
      <c r="N27" s="24">
        <v>1462.4</v>
      </c>
      <c r="O27" s="24">
        <v>57627</v>
      </c>
      <c r="R27" s="45"/>
      <c r="U27" s="45"/>
      <c r="AC27" s="45"/>
      <c r="AD27" s="46"/>
    </row>
    <row r="28" spans="1:30" x14ac:dyDescent="0.25">
      <c r="A28" s="30" t="str">
        <f>VLOOKUP(B28,Холдинги!$A:$B,2,0)</f>
        <v>Другие</v>
      </c>
      <c r="B28" s="31" t="s">
        <v>68</v>
      </c>
      <c r="C28" s="23">
        <v>733.2</v>
      </c>
      <c r="D28" s="24">
        <v>3.9</v>
      </c>
      <c r="E28" s="24">
        <v>99</v>
      </c>
      <c r="F28" s="23">
        <v>1893.9</v>
      </c>
      <c r="G28" s="24">
        <v>10.1</v>
      </c>
      <c r="H28" s="24">
        <v>106</v>
      </c>
      <c r="I28" s="24">
        <v>84</v>
      </c>
      <c r="J28" s="24">
        <v>227.7</v>
      </c>
      <c r="K28" s="23">
        <v>2.6</v>
      </c>
      <c r="L28" s="24">
        <v>42.8</v>
      </c>
      <c r="M28" s="25">
        <v>0.2</v>
      </c>
      <c r="N28" s="24">
        <v>599</v>
      </c>
      <c r="O28" s="24">
        <v>25622</v>
      </c>
      <c r="U28" s="45"/>
      <c r="AC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735.3</v>
      </c>
      <c r="D29" s="24">
        <v>3.9</v>
      </c>
      <c r="E29" s="24">
        <v>112</v>
      </c>
      <c r="F29" s="23">
        <v>1858.7</v>
      </c>
      <c r="G29" s="24">
        <v>9.9</v>
      </c>
      <c r="H29" s="24">
        <v>108</v>
      </c>
      <c r="I29" s="24">
        <v>88.8</v>
      </c>
      <c r="J29" s="24">
        <v>245.8</v>
      </c>
      <c r="K29" s="23">
        <v>2.7</v>
      </c>
      <c r="L29" s="24">
        <v>45.3</v>
      </c>
      <c r="M29" s="25">
        <v>0.2</v>
      </c>
      <c r="N29" s="24">
        <v>1004.9</v>
      </c>
      <c r="O29" s="24">
        <v>45542</v>
      </c>
      <c r="U29" s="45"/>
      <c r="AC29" s="45"/>
      <c r="AD29" s="46"/>
    </row>
    <row r="30" spans="1:30" x14ac:dyDescent="0.25">
      <c r="A30" s="30" t="str">
        <f>VLOOKUP(B30,Холдинги!$A:$B,2,0)</f>
        <v>ВГТРК</v>
      </c>
      <c r="B30" s="31" t="s">
        <v>24</v>
      </c>
      <c r="C30" s="23">
        <v>570.29999999999995</v>
      </c>
      <c r="D30" s="24">
        <v>3</v>
      </c>
      <c r="E30" s="24">
        <v>55</v>
      </c>
      <c r="F30" s="23">
        <v>1585.6</v>
      </c>
      <c r="G30" s="24">
        <v>8.5</v>
      </c>
      <c r="H30" s="24">
        <v>66</v>
      </c>
      <c r="I30" s="24">
        <v>69.900000000000006</v>
      </c>
      <c r="J30" s="24">
        <v>175.9</v>
      </c>
      <c r="K30" s="23">
        <v>1.7</v>
      </c>
      <c r="L30" s="24">
        <v>27.7</v>
      </c>
      <c r="M30" s="25">
        <v>0.1</v>
      </c>
      <c r="N30" s="24">
        <v>2558.9</v>
      </c>
      <c r="O30" s="24">
        <v>70803</v>
      </c>
      <c r="U30" s="45"/>
      <c r="AC30" s="45"/>
      <c r="AD30" s="46"/>
    </row>
    <row r="31" spans="1:30" x14ac:dyDescent="0.25">
      <c r="A31" s="30" t="str">
        <f>VLOOKUP(B31,Холдинги!$A:$B,2,0)</f>
        <v>ГПМ</v>
      </c>
      <c r="B31" s="31" t="s">
        <v>9</v>
      </c>
      <c r="C31" s="23">
        <v>580.9</v>
      </c>
      <c r="D31" s="24">
        <v>3.1</v>
      </c>
      <c r="E31" s="24">
        <v>137</v>
      </c>
      <c r="F31" s="23">
        <v>1544.5</v>
      </c>
      <c r="G31" s="24">
        <v>8.1999999999999993</v>
      </c>
      <c r="H31" s="24">
        <v>124</v>
      </c>
      <c r="I31" s="24">
        <v>66.3</v>
      </c>
      <c r="J31" s="24">
        <v>174.5</v>
      </c>
      <c r="K31" s="23">
        <v>1.6</v>
      </c>
      <c r="L31" s="24">
        <v>26.7</v>
      </c>
      <c r="M31" s="25">
        <v>0.1</v>
      </c>
      <c r="N31" s="24">
        <v>1248.9000000000001</v>
      </c>
      <c r="O31" s="24">
        <v>33401</v>
      </c>
      <c r="U31" s="45"/>
      <c r="AC31" s="45"/>
      <c r="AD31" s="46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474.3</v>
      </c>
      <c r="D32" s="24">
        <v>2.5</v>
      </c>
      <c r="E32" s="24">
        <v>100</v>
      </c>
      <c r="F32" s="23">
        <v>1509.3</v>
      </c>
      <c r="G32" s="24">
        <v>8</v>
      </c>
      <c r="H32" s="24">
        <v>109</v>
      </c>
      <c r="I32" s="24">
        <v>66.5</v>
      </c>
      <c r="J32" s="24">
        <v>146.19999999999999</v>
      </c>
      <c r="K32" s="23">
        <v>1.3</v>
      </c>
      <c r="L32" s="24">
        <v>21.9</v>
      </c>
      <c r="M32" s="25">
        <v>0.1</v>
      </c>
      <c r="N32" s="24">
        <v>1753.2</v>
      </c>
      <c r="O32" s="24">
        <v>38375</v>
      </c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370.4</v>
      </c>
      <c r="D33" s="24">
        <v>2</v>
      </c>
      <c r="E33" s="24">
        <v>95</v>
      </c>
      <c r="F33" s="23">
        <v>1179.4000000000001</v>
      </c>
      <c r="G33" s="24">
        <v>6.3</v>
      </c>
      <c r="H33" s="24">
        <v>96</v>
      </c>
      <c r="I33" s="24">
        <v>88.2</v>
      </c>
      <c r="J33" s="24">
        <v>194</v>
      </c>
      <c r="K33" s="23">
        <v>1.4</v>
      </c>
      <c r="L33" s="24">
        <v>22.7</v>
      </c>
      <c r="M33" s="25">
        <v>0.1</v>
      </c>
      <c r="N33" s="24">
        <v>1095.3</v>
      </c>
      <c r="O33" s="24">
        <v>24866</v>
      </c>
      <c r="R33" s="45"/>
      <c r="U33" s="45"/>
      <c r="AC33" s="45"/>
      <c r="AD33" s="46"/>
    </row>
    <row r="34" spans="1:30" x14ac:dyDescent="0.25">
      <c r="A34" s="30" t="str">
        <f>VLOOKUP(B34,Холдинги!$A:$B,2,0)</f>
        <v>Ру медиа</v>
      </c>
      <c r="B34" s="31" t="s">
        <v>6</v>
      </c>
      <c r="C34" s="23">
        <v>393.9</v>
      </c>
      <c r="D34" s="24">
        <v>2.1</v>
      </c>
      <c r="E34" s="24">
        <v>62</v>
      </c>
      <c r="F34" s="23">
        <v>962.6</v>
      </c>
      <c r="G34" s="24">
        <v>5.0999999999999996</v>
      </c>
      <c r="H34" s="24">
        <v>70</v>
      </c>
      <c r="I34" s="24">
        <v>52.8</v>
      </c>
      <c r="J34" s="24">
        <v>151.30000000000001</v>
      </c>
      <c r="K34" s="23">
        <v>0.9</v>
      </c>
      <c r="L34" s="24">
        <v>14.5</v>
      </c>
      <c r="M34" s="25">
        <v>0.1</v>
      </c>
      <c r="N34" s="24">
        <v>3603.4</v>
      </c>
      <c r="O34" s="24">
        <v>52070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294.5</v>
      </c>
      <c r="D35" s="24">
        <v>1.6</v>
      </c>
      <c r="E35" s="24">
        <v>63</v>
      </c>
      <c r="F35" s="23">
        <v>807.4</v>
      </c>
      <c r="G35" s="24">
        <v>4.3</v>
      </c>
      <c r="H35" s="24">
        <v>64</v>
      </c>
      <c r="I35" s="24">
        <v>46.1</v>
      </c>
      <c r="J35" s="24">
        <v>117.8</v>
      </c>
      <c r="K35" s="23">
        <v>0.6</v>
      </c>
      <c r="L35" s="24">
        <v>9.4</v>
      </c>
      <c r="M35" s="25">
        <v>0.1</v>
      </c>
      <c r="N35" s="24">
        <v>4403.6000000000004</v>
      </c>
      <c r="O35" s="24">
        <v>41542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Другие</v>
      </c>
      <c r="B36" s="31" t="s">
        <v>69</v>
      </c>
      <c r="C36" s="23">
        <v>313.39999999999998</v>
      </c>
      <c r="D36" s="24">
        <v>1.7</v>
      </c>
      <c r="E36" s="24">
        <v>123</v>
      </c>
      <c r="F36" s="23">
        <v>737.4</v>
      </c>
      <c r="G36" s="24">
        <v>3.9</v>
      </c>
      <c r="H36" s="24">
        <v>96</v>
      </c>
      <c r="I36" s="24">
        <v>72.8</v>
      </c>
      <c r="J36" s="24">
        <v>216.7</v>
      </c>
      <c r="K36" s="23">
        <v>0.9</v>
      </c>
      <c r="L36" s="24">
        <v>15.8</v>
      </c>
      <c r="M36" s="25">
        <v>0.1</v>
      </c>
      <c r="N36" s="24">
        <v>209</v>
      </c>
      <c r="O36" s="24">
        <v>3313</v>
      </c>
      <c r="R36" s="45"/>
      <c r="U36" s="45"/>
      <c r="AC36" s="45"/>
      <c r="AD36" s="46"/>
    </row>
    <row r="37" spans="1:30" x14ac:dyDescent="0.25">
      <c r="A37" s="30" t="e">
        <f>VLOOKUP(B37,Холдинги!$A:$B,2,0)</f>
        <v>#N/A</v>
      </c>
      <c r="B37" s="31" t="s">
        <v>120</v>
      </c>
      <c r="C37" s="23">
        <v>243</v>
      </c>
      <c r="D37" s="24">
        <v>1.3</v>
      </c>
      <c r="E37" s="24">
        <v>46</v>
      </c>
      <c r="F37" s="23">
        <v>659.4</v>
      </c>
      <c r="G37" s="24">
        <v>3.5</v>
      </c>
      <c r="H37" s="24">
        <v>52</v>
      </c>
      <c r="I37" s="24">
        <v>56.9</v>
      </c>
      <c r="J37" s="24">
        <v>146.69999999999999</v>
      </c>
      <c r="K37" s="23">
        <v>0.6</v>
      </c>
      <c r="L37" s="24">
        <v>9.6</v>
      </c>
      <c r="M37" s="25">
        <v>0.1</v>
      </c>
      <c r="N37" s="24">
        <v>1475.8</v>
      </c>
      <c r="O37" s="24">
        <v>14158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138.4</v>
      </c>
      <c r="D38" s="24">
        <v>0.7</v>
      </c>
      <c r="E38" s="24">
        <v>65</v>
      </c>
      <c r="F38" s="23">
        <v>458.3</v>
      </c>
      <c r="G38" s="24">
        <v>2.4</v>
      </c>
      <c r="H38" s="24">
        <v>77</v>
      </c>
      <c r="I38" s="24">
        <v>35</v>
      </c>
      <c r="J38" s="24">
        <v>74</v>
      </c>
      <c r="K38" s="23">
        <v>0.2</v>
      </c>
      <c r="L38" s="24">
        <v>3.4</v>
      </c>
      <c r="M38" s="25">
        <v>0</v>
      </c>
      <c r="N38" s="24">
        <v>8714.7000000000007</v>
      </c>
      <c r="O38" s="24">
        <v>29320</v>
      </c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7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82" priority="15">
      <formula>$A9="ГПМ"</formula>
    </cfRule>
  </conditionalFormatting>
  <conditionalFormatting sqref="C9:O9">
    <cfRule type="expression" dxfId="81" priority="10">
      <formula>$A9="ГПМ"</formula>
    </cfRule>
  </conditionalFormatting>
  <conditionalFormatting sqref="B39">
    <cfRule type="expression" dxfId="80" priority="2">
      <formula>$A39="ГПМ"</formula>
    </cfRule>
  </conditionalFormatting>
  <conditionalFormatting sqref="C39:O39">
    <cfRule type="expression" dxfId="79" priority="1">
      <formula>$A39="ДРР"</formula>
    </cfRule>
  </conditionalFormatting>
  <conditionalFormatting sqref="A39">
    <cfRule type="expression" dxfId="78" priority="4">
      <formula>$A39="ГПМ"</formula>
    </cfRule>
  </conditionalFormatting>
  <conditionalFormatting sqref="C40:O50">
    <cfRule type="expression" dxfId="77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AD51"/>
  <sheetViews>
    <sheetView topLeftCell="B1" zoomScale="80" zoomScaleNormal="80" workbookViewId="0">
      <selection activeCell="B6" sqref="B6"/>
    </sheetView>
  </sheetViews>
  <sheetFormatPr defaultColWidth="9.140625" defaultRowHeight="15" x14ac:dyDescent="0.25"/>
  <cols>
    <col min="1" max="1" width="12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117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118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114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82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4313.3</v>
      </c>
      <c r="D9" s="24">
        <v>25.8</v>
      </c>
      <c r="E9" s="24">
        <v>117</v>
      </c>
      <c r="F9" s="23">
        <v>8771.4</v>
      </c>
      <c r="G9" s="24">
        <v>52.5</v>
      </c>
      <c r="H9" s="24">
        <v>110</v>
      </c>
      <c r="I9" s="24">
        <v>103.9</v>
      </c>
      <c r="J9" s="24">
        <v>357.8</v>
      </c>
      <c r="K9" s="23">
        <v>16.399999999999999</v>
      </c>
      <c r="L9" s="24">
        <v>311.3</v>
      </c>
      <c r="M9" s="25">
        <v>1.9</v>
      </c>
      <c r="N9" s="24">
        <v>969.3</v>
      </c>
      <c r="O9" s="24">
        <v>301786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2563.5</v>
      </c>
      <c r="D10" s="24">
        <v>15.3</v>
      </c>
      <c r="E10" s="24">
        <v>118</v>
      </c>
      <c r="F10" s="23">
        <v>5846.5</v>
      </c>
      <c r="G10" s="24">
        <v>35</v>
      </c>
      <c r="H10" s="24">
        <v>112</v>
      </c>
      <c r="I10" s="24">
        <v>82.2</v>
      </c>
      <c r="J10" s="24">
        <v>252.2</v>
      </c>
      <c r="K10" s="23">
        <v>7.7</v>
      </c>
      <c r="L10" s="24">
        <v>146.30000000000001</v>
      </c>
      <c r="M10" s="25">
        <v>0.9</v>
      </c>
      <c r="N10" s="24">
        <v>1726.2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40" t="s">
        <v>5</v>
      </c>
      <c r="C11" s="23">
        <v>2130.1999999999998</v>
      </c>
      <c r="D11" s="24">
        <v>12.7</v>
      </c>
      <c r="E11" s="24">
        <v>103</v>
      </c>
      <c r="F11" s="23">
        <v>5403.9</v>
      </c>
      <c r="G11" s="24">
        <v>32.299999999999997</v>
      </c>
      <c r="H11" s="24">
        <v>100</v>
      </c>
      <c r="I11" s="24">
        <v>78.599999999999994</v>
      </c>
      <c r="J11" s="24">
        <v>217</v>
      </c>
      <c r="K11" s="23">
        <v>6.1</v>
      </c>
      <c r="L11" s="24">
        <v>116.3</v>
      </c>
      <c r="M11" s="25">
        <v>0.7</v>
      </c>
      <c r="N11" s="24">
        <v>1538.2</v>
      </c>
      <c r="O11" s="24">
        <v>178929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1732.3</v>
      </c>
      <c r="D12" s="24">
        <v>10.4</v>
      </c>
      <c r="E12" s="24">
        <v>87</v>
      </c>
      <c r="F12" s="23">
        <v>4754.8</v>
      </c>
      <c r="G12" s="24">
        <v>28.4</v>
      </c>
      <c r="H12" s="24">
        <v>91</v>
      </c>
      <c r="I12" s="24">
        <v>72.3</v>
      </c>
      <c r="J12" s="24">
        <v>184.4</v>
      </c>
      <c r="K12" s="23">
        <v>4.5999999999999996</v>
      </c>
      <c r="L12" s="24">
        <v>87</v>
      </c>
      <c r="M12" s="25">
        <v>0.5</v>
      </c>
      <c r="N12" s="24">
        <v>2052.9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1936.7</v>
      </c>
      <c r="D13" s="24">
        <v>11.6</v>
      </c>
      <c r="E13" s="24">
        <v>108</v>
      </c>
      <c r="F13" s="23">
        <v>4750.1000000000004</v>
      </c>
      <c r="G13" s="24">
        <v>28.4</v>
      </c>
      <c r="H13" s="24">
        <v>102</v>
      </c>
      <c r="I13" s="24">
        <v>72.7</v>
      </c>
      <c r="J13" s="24">
        <v>207.5</v>
      </c>
      <c r="K13" s="23">
        <v>5.2</v>
      </c>
      <c r="L13" s="24">
        <v>97.8</v>
      </c>
      <c r="M13" s="25">
        <v>0.6</v>
      </c>
      <c r="N13" s="24">
        <v>1678</v>
      </c>
      <c r="O13" s="24">
        <v>164083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1790.5</v>
      </c>
      <c r="D14" s="24">
        <v>10.7</v>
      </c>
      <c r="E14" s="24">
        <v>104</v>
      </c>
      <c r="F14" s="23">
        <v>4561.3</v>
      </c>
      <c r="G14" s="24">
        <v>27.3</v>
      </c>
      <c r="H14" s="24">
        <v>106</v>
      </c>
      <c r="I14" s="24">
        <v>87.7</v>
      </c>
      <c r="J14" s="24">
        <v>240.9</v>
      </c>
      <c r="K14" s="23">
        <v>5.7</v>
      </c>
      <c r="L14" s="24">
        <v>109</v>
      </c>
      <c r="M14" s="25">
        <v>0.7</v>
      </c>
      <c r="N14" s="24">
        <v>1350.8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ГПМ</v>
      </c>
      <c r="B15" s="31" t="s">
        <v>27</v>
      </c>
      <c r="C15" s="23">
        <v>1444.7</v>
      </c>
      <c r="D15" s="24">
        <v>8.6</v>
      </c>
      <c r="E15" s="24">
        <v>138</v>
      </c>
      <c r="F15" s="23">
        <v>3755.4</v>
      </c>
      <c r="G15" s="24">
        <v>22.5</v>
      </c>
      <c r="H15" s="24">
        <v>136</v>
      </c>
      <c r="I15" s="24">
        <v>64.599999999999994</v>
      </c>
      <c r="J15" s="24">
        <v>174</v>
      </c>
      <c r="K15" s="23">
        <v>3.4</v>
      </c>
      <c r="L15" s="24">
        <v>64.8</v>
      </c>
      <c r="M15" s="25">
        <v>0.4</v>
      </c>
      <c r="N15" s="24">
        <v>1576.5</v>
      </c>
      <c r="O15" s="24">
        <v>102220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1287.5</v>
      </c>
      <c r="D16" s="24">
        <v>7.7</v>
      </c>
      <c r="E16" s="24">
        <v>87</v>
      </c>
      <c r="F16" s="23">
        <v>3549.6</v>
      </c>
      <c r="G16" s="24">
        <v>21.2</v>
      </c>
      <c r="H16" s="24">
        <v>93</v>
      </c>
      <c r="I16" s="24">
        <v>86.3</v>
      </c>
      <c r="J16" s="24">
        <v>219.2</v>
      </c>
      <c r="K16" s="23">
        <v>4.0999999999999996</v>
      </c>
      <c r="L16" s="24">
        <v>77.2</v>
      </c>
      <c r="M16" s="25">
        <v>0.5</v>
      </c>
      <c r="N16" s="24">
        <v>1646</v>
      </c>
      <c r="O16" s="24">
        <v>127042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1266.9000000000001</v>
      </c>
      <c r="D17" s="24">
        <v>7.6</v>
      </c>
      <c r="E17" s="24">
        <v>122</v>
      </c>
      <c r="F17" s="23">
        <v>3374.7</v>
      </c>
      <c r="G17" s="24">
        <v>20.2</v>
      </c>
      <c r="H17" s="24">
        <v>115</v>
      </c>
      <c r="I17" s="24">
        <v>85.2</v>
      </c>
      <c r="J17" s="24">
        <v>224</v>
      </c>
      <c r="K17" s="23">
        <v>4</v>
      </c>
      <c r="L17" s="24">
        <v>75</v>
      </c>
      <c r="M17" s="25">
        <v>0.4</v>
      </c>
      <c r="N17" s="24">
        <v>965.8</v>
      </c>
      <c r="O17" s="24">
        <v>72429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ММХ</v>
      </c>
      <c r="B18" s="31" t="s">
        <v>19</v>
      </c>
      <c r="C18" s="23">
        <v>1313.4</v>
      </c>
      <c r="D18" s="24">
        <v>7.9</v>
      </c>
      <c r="E18" s="24">
        <v>151</v>
      </c>
      <c r="F18" s="23">
        <v>3246.9</v>
      </c>
      <c r="G18" s="24">
        <v>19.399999999999999</v>
      </c>
      <c r="H18" s="24">
        <v>142</v>
      </c>
      <c r="I18" s="24">
        <v>94.4</v>
      </c>
      <c r="J18" s="24">
        <v>267.3</v>
      </c>
      <c r="K18" s="23">
        <v>4.5</v>
      </c>
      <c r="L18" s="24">
        <v>86.1</v>
      </c>
      <c r="M18" s="25">
        <v>0.5</v>
      </c>
      <c r="N18" s="24">
        <v>852.5</v>
      </c>
      <c r="O18" s="24">
        <v>73408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Другие</v>
      </c>
      <c r="B19" s="31" t="s">
        <v>25</v>
      </c>
      <c r="C19" s="23">
        <v>1060.4000000000001</v>
      </c>
      <c r="D19" s="24">
        <v>6.3</v>
      </c>
      <c r="E19" s="24">
        <v>86</v>
      </c>
      <c r="F19" s="23">
        <v>3043.8</v>
      </c>
      <c r="G19" s="24">
        <v>18.2</v>
      </c>
      <c r="H19" s="24">
        <v>89</v>
      </c>
      <c r="I19" s="24">
        <v>76.7</v>
      </c>
      <c r="J19" s="24">
        <v>187.1</v>
      </c>
      <c r="K19" s="23">
        <v>3</v>
      </c>
      <c r="L19" s="24">
        <v>56.5</v>
      </c>
      <c r="M19" s="25">
        <v>0.3</v>
      </c>
      <c r="N19" s="24">
        <v>2329.6</v>
      </c>
      <c r="O19" s="24">
        <v>131609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ВГТРК</v>
      </c>
      <c r="B20" s="31" t="s">
        <v>7</v>
      </c>
      <c r="C20" s="23">
        <v>1451.9</v>
      </c>
      <c r="D20" s="24">
        <v>8.6999999999999993</v>
      </c>
      <c r="E20" s="24">
        <v>107</v>
      </c>
      <c r="F20" s="23">
        <v>2906.4</v>
      </c>
      <c r="G20" s="24">
        <v>17.399999999999999</v>
      </c>
      <c r="H20" s="24">
        <v>102</v>
      </c>
      <c r="I20" s="24">
        <v>102.1</v>
      </c>
      <c r="J20" s="24">
        <v>357.1</v>
      </c>
      <c r="K20" s="23">
        <v>5.4</v>
      </c>
      <c r="L20" s="24">
        <v>103</v>
      </c>
      <c r="M20" s="25">
        <v>0.6</v>
      </c>
      <c r="N20" s="24">
        <v>536.79999999999995</v>
      </c>
      <c r="O20" s="24">
        <v>55266</v>
      </c>
      <c r="R20" s="45"/>
      <c r="U20" s="45"/>
      <c r="AC20" s="45"/>
      <c r="AD20" s="46"/>
    </row>
    <row r="21" spans="1:30" x14ac:dyDescent="0.25">
      <c r="A21" s="30" t="str">
        <f>VLOOKUP(B21,Холдинги!$A:$B,2,0)</f>
        <v>РМГ</v>
      </c>
      <c r="B21" s="31" t="s">
        <v>8</v>
      </c>
      <c r="C21" s="23">
        <v>1100</v>
      </c>
      <c r="D21" s="24">
        <v>6.6</v>
      </c>
      <c r="E21" s="24">
        <v>151</v>
      </c>
      <c r="F21" s="23">
        <v>2888.6</v>
      </c>
      <c r="G21" s="24">
        <v>17.3</v>
      </c>
      <c r="H21" s="24">
        <v>154</v>
      </c>
      <c r="I21" s="24">
        <v>79.900000000000006</v>
      </c>
      <c r="J21" s="24">
        <v>212.9</v>
      </c>
      <c r="K21" s="23">
        <v>3.2</v>
      </c>
      <c r="L21" s="24">
        <v>61</v>
      </c>
      <c r="M21" s="25">
        <v>0.4</v>
      </c>
      <c r="N21" s="24">
        <v>689.9</v>
      </c>
      <c r="O21" s="24">
        <v>42083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РМГ</v>
      </c>
      <c r="B22" s="31" t="s">
        <v>44</v>
      </c>
      <c r="C22" s="23">
        <v>899.3</v>
      </c>
      <c r="D22" s="24">
        <v>5.4</v>
      </c>
      <c r="E22" s="24">
        <v>108</v>
      </c>
      <c r="F22" s="23">
        <v>2759.1</v>
      </c>
      <c r="G22" s="24">
        <v>16.5</v>
      </c>
      <c r="H22" s="24">
        <v>114</v>
      </c>
      <c r="I22" s="24">
        <v>66.7</v>
      </c>
      <c r="J22" s="24">
        <v>152.30000000000001</v>
      </c>
      <c r="K22" s="23">
        <v>2.2000000000000002</v>
      </c>
      <c r="L22" s="24">
        <v>41.7</v>
      </c>
      <c r="M22" s="25">
        <v>0.2</v>
      </c>
      <c r="N22" s="24">
        <v>785.7</v>
      </c>
      <c r="O22" s="24">
        <v>32750</v>
      </c>
      <c r="R22" s="45"/>
      <c r="U22" s="45"/>
      <c r="AD22" s="46"/>
    </row>
    <row r="23" spans="1:30" x14ac:dyDescent="0.25">
      <c r="A23" s="30" t="str">
        <f>VLOOKUP(B23,Холдинги!$A:$B,2,0)</f>
        <v>ГПМ</v>
      </c>
      <c r="B23" s="31" t="s">
        <v>12</v>
      </c>
      <c r="C23" s="23">
        <v>926</v>
      </c>
      <c r="D23" s="24">
        <v>5.5</v>
      </c>
      <c r="E23" s="24">
        <v>149</v>
      </c>
      <c r="F23" s="23">
        <v>2544.8000000000002</v>
      </c>
      <c r="G23" s="24">
        <v>15.2</v>
      </c>
      <c r="H23" s="24">
        <v>147</v>
      </c>
      <c r="I23" s="24">
        <v>66.3</v>
      </c>
      <c r="J23" s="24">
        <v>168.9</v>
      </c>
      <c r="K23" s="23">
        <v>2.2000000000000002</v>
      </c>
      <c r="L23" s="24">
        <v>42.7</v>
      </c>
      <c r="M23" s="25">
        <v>0.3</v>
      </c>
      <c r="N23" s="24">
        <v>1348.9</v>
      </c>
      <c r="O23" s="24">
        <v>57536</v>
      </c>
      <c r="R23" s="45"/>
      <c r="U23" s="45"/>
      <c r="AD23" s="46"/>
    </row>
    <row r="24" spans="1:30" x14ac:dyDescent="0.25">
      <c r="A24" s="30" t="str">
        <f>VLOOKUP(B24,Холдинги!$A:$B,2,0)</f>
        <v>Крутой Медиа</v>
      </c>
      <c r="B24" s="31" t="s">
        <v>15</v>
      </c>
      <c r="C24" s="23">
        <v>880.2</v>
      </c>
      <c r="D24" s="24">
        <v>5.3</v>
      </c>
      <c r="E24" s="24">
        <v>112</v>
      </c>
      <c r="F24" s="23">
        <v>2511.5</v>
      </c>
      <c r="G24" s="24">
        <v>15</v>
      </c>
      <c r="H24" s="24">
        <v>110</v>
      </c>
      <c r="I24" s="24">
        <v>68</v>
      </c>
      <c r="J24" s="24">
        <v>166.8</v>
      </c>
      <c r="K24" s="23">
        <v>2.2000000000000002</v>
      </c>
      <c r="L24" s="24">
        <v>41.6</v>
      </c>
      <c r="M24" s="25">
        <v>0.2</v>
      </c>
      <c r="N24" s="24">
        <v>1791.6</v>
      </c>
      <c r="O24" s="24">
        <v>74458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Другие</v>
      </c>
      <c r="B25" s="31" t="s">
        <v>68</v>
      </c>
      <c r="C25" s="23">
        <v>1059.5999999999999</v>
      </c>
      <c r="D25" s="24">
        <v>6.3</v>
      </c>
      <c r="E25" s="24">
        <v>161</v>
      </c>
      <c r="F25" s="23">
        <v>2457.6999999999998</v>
      </c>
      <c r="G25" s="24">
        <v>14.7</v>
      </c>
      <c r="H25" s="24">
        <v>154</v>
      </c>
      <c r="I25" s="24">
        <v>118.9</v>
      </c>
      <c r="J25" s="24">
        <v>358.8</v>
      </c>
      <c r="K25" s="23">
        <v>4.5999999999999996</v>
      </c>
      <c r="L25" s="24">
        <v>87.5</v>
      </c>
      <c r="M25" s="25">
        <v>0.5</v>
      </c>
      <c r="N25" s="24">
        <v>292.89999999999998</v>
      </c>
      <c r="O25" s="24">
        <v>25622</v>
      </c>
      <c r="R25" s="45"/>
      <c r="U25" s="45"/>
      <c r="AC25" s="45"/>
      <c r="AD25" s="46"/>
    </row>
    <row r="26" spans="1:30" x14ac:dyDescent="0.25">
      <c r="A26" s="30" t="str">
        <f>VLOOKUP(B26,Холдинги!$A:$B,2,0)</f>
        <v>ВГТРК</v>
      </c>
      <c r="B26" s="31" t="s">
        <v>17</v>
      </c>
      <c r="C26" s="23">
        <v>1003.5</v>
      </c>
      <c r="D26" s="24">
        <v>6</v>
      </c>
      <c r="E26" s="24">
        <v>100</v>
      </c>
      <c r="F26" s="23">
        <v>2447.5</v>
      </c>
      <c r="G26" s="24">
        <v>14.6</v>
      </c>
      <c r="H26" s="24">
        <v>95</v>
      </c>
      <c r="I26" s="24">
        <v>82.2</v>
      </c>
      <c r="J26" s="24">
        <v>235.8</v>
      </c>
      <c r="K26" s="23">
        <v>3</v>
      </c>
      <c r="L26" s="24">
        <v>57.3</v>
      </c>
      <c r="M26" s="25">
        <v>0.3</v>
      </c>
      <c r="N26" s="24">
        <v>1006.4</v>
      </c>
      <c r="O26" s="24">
        <v>57627</v>
      </c>
      <c r="R26" s="45"/>
      <c r="U26" s="45"/>
      <c r="AC26" s="45"/>
      <c r="AD26" s="46"/>
    </row>
    <row r="27" spans="1:30" x14ac:dyDescent="0.25">
      <c r="A27" s="30" t="str">
        <f>VLOOKUP(B27,Холдинги!$A:$B,2,0)</f>
        <v>ЕМГ</v>
      </c>
      <c r="B27" s="31" t="s">
        <v>36</v>
      </c>
      <c r="C27" s="23">
        <v>755.9</v>
      </c>
      <c r="D27" s="24">
        <v>4.5</v>
      </c>
      <c r="E27" s="24">
        <v>112</v>
      </c>
      <c r="F27" s="23">
        <v>1998</v>
      </c>
      <c r="G27" s="24">
        <v>12</v>
      </c>
      <c r="H27" s="24">
        <v>108</v>
      </c>
      <c r="I27" s="24">
        <v>93.2</v>
      </c>
      <c r="J27" s="24">
        <v>246.7</v>
      </c>
      <c r="K27" s="23">
        <v>2.6</v>
      </c>
      <c r="L27" s="24">
        <v>48.9</v>
      </c>
      <c r="M27" s="25">
        <v>0.3</v>
      </c>
      <c r="N27" s="24">
        <v>1079.3</v>
      </c>
      <c r="O27" s="24">
        <v>52781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705.4</v>
      </c>
      <c r="D28" s="24">
        <v>4.2</v>
      </c>
      <c r="E28" s="24">
        <v>121</v>
      </c>
      <c r="F28" s="23">
        <v>1895.8</v>
      </c>
      <c r="G28" s="24">
        <v>11.3</v>
      </c>
      <c r="H28" s="24">
        <v>124</v>
      </c>
      <c r="I28" s="24">
        <v>81.5</v>
      </c>
      <c r="J28" s="24">
        <v>212.2</v>
      </c>
      <c r="K28" s="23">
        <v>2.1</v>
      </c>
      <c r="L28" s="24">
        <v>39.9</v>
      </c>
      <c r="M28" s="25">
        <v>0.2</v>
      </c>
      <c r="N28" s="24">
        <v>1141.3</v>
      </c>
      <c r="O28" s="24">
        <v>45542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РМГ</v>
      </c>
      <c r="B29" s="31" t="s">
        <v>16</v>
      </c>
      <c r="C29" s="23">
        <v>678.3</v>
      </c>
      <c r="D29" s="24">
        <v>4.0999999999999996</v>
      </c>
      <c r="E29" s="24">
        <v>161</v>
      </c>
      <c r="F29" s="23">
        <v>1891.5</v>
      </c>
      <c r="G29" s="24">
        <v>11.3</v>
      </c>
      <c r="H29" s="24">
        <v>154</v>
      </c>
      <c r="I29" s="24">
        <v>83.8</v>
      </c>
      <c r="J29" s="24">
        <v>210.3</v>
      </c>
      <c r="K29" s="23">
        <v>2.1</v>
      </c>
      <c r="L29" s="24">
        <v>39.5</v>
      </c>
      <c r="M29" s="25">
        <v>0.2</v>
      </c>
      <c r="N29" s="24">
        <v>972.6</v>
      </c>
      <c r="O29" s="24">
        <v>38375</v>
      </c>
      <c r="U29" s="45"/>
      <c r="AC29" s="45"/>
      <c r="AD29" s="46"/>
    </row>
    <row r="30" spans="1:30" x14ac:dyDescent="0.25">
      <c r="A30" s="30" t="str">
        <f>VLOOKUP(B30,Холдинги!$A:$B,2,0)</f>
        <v>ВГТРК</v>
      </c>
      <c r="B30" s="31" t="s">
        <v>24</v>
      </c>
      <c r="C30" s="23">
        <v>724.4</v>
      </c>
      <c r="D30" s="24">
        <v>4.3</v>
      </c>
      <c r="E30" s="24">
        <v>78</v>
      </c>
      <c r="F30" s="23">
        <v>1719.4</v>
      </c>
      <c r="G30" s="24">
        <v>10.3</v>
      </c>
      <c r="H30" s="24">
        <v>80</v>
      </c>
      <c r="I30" s="24">
        <v>73</v>
      </c>
      <c r="J30" s="24">
        <v>215.3</v>
      </c>
      <c r="K30" s="23">
        <v>1.9</v>
      </c>
      <c r="L30" s="24">
        <v>36.700000000000003</v>
      </c>
      <c r="M30" s="25">
        <v>0.2</v>
      </c>
      <c r="N30" s="24">
        <v>1928.3</v>
      </c>
      <c r="O30" s="24">
        <v>70803</v>
      </c>
      <c r="U30" s="45"/>
      <c r="AC30" s="45"/>
      <c r="AD30" s="46"/>
    </row>
    <row r="31" spans="1:30" x14ac:dyDescent="0.25">
      <c r="A31" s="30" t="str">
        <f>VLOOKUP(B31,Холдинги!$A:$B,2,0)</f>
        <v>Ру медиа</v>
      </c>
      <c r="B31" s="31" t="s">
        <v>6</v>
      </c>
      <c r="C31" s="23">
        <v>805.6</v>
      </c>
      <c r="D31" s="24">
        <v>4.8</v>
      </c>
      <c r="E31" s="24">
        <v>142</v>
      </c>
      <c r="F31" s="23">
        <v>1676.4</v>
      </c>
      <c r="G31" s="24">
        <v>10</v>
      </c>
      <c r="H31" s="24">
        <v>137</v>
      </c>
      <c r="I31" s="24">
        <v>66.8</v>
      </c>
      <c r="J31" s="24">
        <v>224.7</v>
      </c>
      <c r="K31" s="23">
        <v>2</v>
      </c>
      <c r="L31" s="24">
        <v>37.4</v>
      </c>
      <c r="M31" s="25">
        <v>0.2</v>
      </c>
      <c r="N31" s="24">
        <v>1393.5</v>
      </c>
      <c r="O31" s="24">
        <v>52070</v>
      </c>
      <c r="R31" s="45"/>
      <c r="U31" s="45"/>
      <c r="AD31" s="46"/>
    </row>
    <row r="32" spans="1:30" x14ac:dyDescent="0.25">
      <c r="A32" s="30" t="str">
        <f>VLOOKUP(B32,Холдинги!$A:$B,2,0)</f>
        <v>ЕМГ</v>
      </c>
      <c r="B32" s="31" t="s">
        <v>43</v>
      </c>
      <c r="C32" s="23">
        <v>624.1</v>
      </c>
      <c r="D32" s="24">
        <v>3.7</v>
      </c>
      <c r="E32" s="24">
        <v>114</v>
      </c>
      <c r="F32" s="23">
        <v>1502.9</v>
      </c>
      <c r="G32" s="24">
        <v>9</v>
      </c>
      <c r="H32" s="24">
        <v>108</v>
      </c>
      <c r="I32" s="24">
        <v>91.3</v>
      </c>
      <c r="J32" s="24">
        <v>265.3</v>
      </c>
      <c r="K32" s="23">
        <v>2.1</v>
      </c>
      <c r="L32" s="24">
        <v>39.6</v>
      </c>
      <c r="M32" s="25">
        <v>0.2</v>
      </c>
      <c r="N32" s="24">
        <v>1223.0999999999999</v>
      </c>
      <c r="O32" s="24">
        <v>48377</v>
      </c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416.1</v>
      </c>
      <c r="D33" s="24">
        <v>2.5</v>
      </c>
      <c r="E33" s="24">
        <v>119</v>
      </c>
      <c r="F33" s="23">
        <v>1126.8</v>
      </c>
      <c r="G33" s="24">
        <v>6.7</v>
      </c>
      <c r="H33" s="24">
        <v>103</v>
      </c>
      <c r="I33" s="24">
        <v>70.8</v>
      </c>
      <c r="J33" s="24">
        <v>183</v>
      </c>
      <c r="K33" s="23">
        <v>1.1000000000000001</v>
      </c>
      <c r="L33" s="24">
        <v>20.5</v>
      </c>
      <c r="M33" s="25">
        <v>0.1</v>
      </c>
      <c r="N33" s="24">
        <v>1215.3</v>
      </c>
      <c r="O33" s="24">
        <v>24866</v>
      </c>
      <c r="R33" s="45"/>
      <c r="U33" s="45"/>
      <c r="AC33" s="45"/>
      <c r="AD33" s="46"/>
    </row>
    <row r="34" spans="1:30" x14ac:dyDescent="0.25">
      <c r="A34" s="30" t="e">
        <f>VLOOKUP(B34,Холдинги!$A:$B,2,0)</f>
        <v>#N/A</v>
      </c>
      <c r="B34" s="31" t="s">
        <v>120</v>
      </c>
      <c r="C34" s="23">
        <v>452.8</v>
      </c>
      <c r="D34" s="24">
        <v>2.7</v>
      </c>
      <c r="E34" s="24">
        <v>96</v>
      </c>
      <c r="F34" s="23">
        <v>1112</v>
      </c>
      <c r="G34" s="24">
        <v>6.7</v>
      </c>
      <c r="H34" s="24">
        <v>98</v>
      </c>
      <c r="I34" s="24">
        <v>76.3</v>
      </c>
      <c r="J34" s="24">
        <v>217.4</v>
      </c>
      <c r="K34" s="23">
        <v>1.3</v>
      </c>
      <c r="L34" s="24">
        <v>24</v>
      </c>
      <c r="M34" s="25">
        <v>0.1</v>
      </c>
      <c r="N34" s="24">
        <v>590.29999999999995</v>
      </c>
      <c r="O34" s="24">
        <v>14158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335.9</v>
      </c>
      <c r="D35" s="24">
        <v>2</v>
      </c>
      <c r="E35" s="24">
        <v>81</v>
      </c>
      <c r="F35" s="23">
        <v>1054</v>
      </c>
      <c r="G35" s="24">
        <v>6.3</v>
      </c>
      <c r="H35" s="24">
        <v>94</v>
      </c>
      <c r="I35" s="24">
        <v>68.2</v>
      </c>
      <c r="J35" s="24">
        <v>152.1</v>
      </c>
      <c r="K35" s="23">
        <v>0.8</v>
      </c>
      <c r="L35" s="24">
        <v>15.9</v>
      </c>
      <c r="M35" s="25">
        <v>0.1</v>
      </c>
      <c r="N35" s="24">
        <v>2611.5</v>
      </c>
      <c r="O35" s="24">
        <v>41542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ГПМ</v>
      </c>
      <c r="B36" s="31" t="s">
        <v>9</v>
      </c>
      <c r="C36" s="23">
        <v>323.3</v>
      </c>
      <c r="D36" s="24">
        <v>1.9</v>
      </c>
      <c r="E36" s="24">
        <v>85</v>
      </c>
      <c r="F36" s="23">
        <v>1013.8</v>
      </c>
      <c r="G36" s="24">
        <v>6.1</v>
      </c>
      <c r="H36" s="24">
        <v>91</v>
      </c>
      <c r="I36" s="24">
        <v>55.2</v>
      </c>
      <c r="J36" s="24">
        <v>123.3</v>
      </c>
      <c r="K36" s="23">
        <v>0.7</v>
      </c>
      <c r="L36" s="24">
        <v>12.4</v>
      </c>
      <c r="M36" s="25">
        <v>0.1</v>
      </c>
      <c r="N36" s="24">
        <v>2694</v>
      </c>
      <c r="O36" s="24">
        <v>33401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237.8</v>
      </c>
      <c r="D37" s="24">
        <v>1.4</v>
      </c>
      <c r="E37" s="24">
        <v>105</v>
      </c>
      <c r="F37" s="23">
        <v>686.9</v>
      </c>
      <c r="G37" s="24">
        <v>4.0999999999999996</v>
      </c>
      <c r="H37" s="24">
        <v>100</v>
      </c>
      <c r="I37" s="24">
        <v>75.8</v>
      </c>
      <c r="J37" s="24">
        <v>183.8</v>
      </c>
      <c r="K37" s="23">
        <v>0.7</v>
      </c>
      <c r="L37" s="24">
        <v>12.5</v>
      </c>
      <c r="M37" s="25">
        <v>0.1</v>
      </c>
      <c r="N37" s="24">
        <v>264.5</v>
      </c>
      <c r="O37" s="24">
        <v>3313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112</v>
      </c>
      <c r="C38" s="23">
        <v>215.8</v>
      </c>
      <c r="D38" s="24">
        <v>1.3</v>
      </c>
      <c r="E38" s="24">
        <v>114</v>
      </c>
      <c r="F38" s="23">
        <v>630.29999999999995</v>
      </c>
      <c r="G38" s="24">
        <v>3.8</v>
      </c>
      <c r="H38" s="24">
        <v>119</v>
      </c>
      <c r="I38" s="24">
        <v>60.4</v>
      </c>
      <c r="J38" s="24">
        <v>144.69999999999999</v>
      </c>
      <c r="K38" s="23">
        <v>0.5</v>
      </c>
      <c r="L38" s="24">
        <v>9.1</v>
      </c>
      <c r="M38" s="25">
        <v>0.1</v>
      </c>
      <c r="N38" s="24">
        <v>3239.7</v>
      </c>
      <c r="O38" s="24">
        <v>29320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R39" s="45"/>
      <c r="U39" s="45"/>
      <c r="AD39" s="46"/>
    </row>
    <row r="40" spans="1:30" x14ac:dyDescent="0.25">
      <c r="A40" s="2"/>
      <c r="C40" s="4"/>
      <c r="D40" s="5"/>
      <c r="E40" s="5"/>
      <c r="F40" s="4"/>
      <c r="G40" s="5"/>
      <c r="H40" s="5"/>
      <c r="I40" s="5"/>
      <c r="J40" s="5"/>
      <c r="K40" s="5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B42" s="18" t="s">
        <v>87</v>
      </c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88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89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90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92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86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9" t="s">
        <v>91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94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93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8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8">
    <cfRule type="expression" dxfId="76" priority="15">
      <formula>$A9="ГПМ"</formula>
    </cfRule>
  </conditionalFormatting>
  <conditionalFormatting sqref="C9:O9">
    <cfRule type="expression" dxfId="75" priority="10">
      <formula>$A9="ГПМ"</formula>
    </cfRule>
  </conditionalFormatting>
  <conditionalFormatting sqref="B39">
    <cfRule type="expression" dxfId="74" priority="2">
      <formula>$A39="ГПМ"</formula>
    </cfRule>
  </conditionalFormatting>
  <conditionalFormatting sqref="C39:O39">
    <cfRule type="expression" dxfId="73" priority="1">
      <formula>$A39="ДРР"</formula>
    </cfRule>
  </conditionalFormatting>
  <conditionalFormatting sqref="A39">
    <cfRule type="expression" dxfId="72" priority="4">
      <formula>$A39="ГПМ"</formula>
    </cfRule>
  </conditionalFormatting>
  <conditionalFormatting sqref="C40:O50">
    <cfRule type="expression" dxfId="71" priority="3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12+</vt:lpstr>
      <vt:lpstr>ж 12+</vt:lpstr>
      <vt:lpstr>м 12+</vt:lpstr>
      <vt:lpstr>18+</vt:lpstr>
      <vt:lpstr>ж 18+</vt:lpstr>
      <vt:lpstr>м 18+</vt:lpstr>
      <vt:lpstr>25-55</vt:lpstr>
      <vt:lpstr>ж 25-55</vt:lpstr>
      <vt:lpstr>м 25-55</vt:lpstr>
      <vt:lpstr>25+</vt:lpstr>
      <vt:lpstr>ж 25+</vt:lpstr>
      <vt:lpstr>м 25+</vt:lpstr>
      <vt:lpstr>18+ BC</vt:lpstr>
      <vt:lpstr>25-55 BC</vt:lpstr>
      <vt:lpstr>25+ BC</vt:lpstr>
      <vt:lpstr>18+ АВТО</vt:lpstr>
      <vt:lpstr>25-55 АВТО</vt:lpstr>
      <vt:lpstr>25+ АВТО</vt:lpstr>
      <vt:lpstr>18-40</vt:lpstr>
      <vt:lpstr>20-45</vt:lpstr>
      <vt:lpstr>35-55</vt:lpstr>
      <vt:lpstr>35+</vt:lpstr>
      <vt:lpstr>Холдинги</vt:lpstr>
      <vt:lpstr>'12+'!Область_печати</vt:lpstr>
      <vt:lpstr>'18-40'!Область_печати</vt:lpstr>
      <vt:lpstr>'20-45'!Область_печати</vt:lpstr>
      <vt:lpstr>'ж 12+'!Область_печати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Рейтинги FM радиостанций по России</dc:title>
  <dc:creator>www.brand-radio.ru</dc:creator>
  <cp:lastModifiedBy>Павел</cp:lastModifiedBy>
  <cp:lastPrinted>2019-09-12T08:01:19Z</cp:lastPrinted>
  <dcterms:created xsi:type="dcterms:W3CDTF">2001-05-15T07:47:59Z</dcterms:created>
  <dcterms:modified xsi:type="dcterms:W3CDTF">2022-09-06T19:49:54Z</dcterms:modified>
</cp:coreProperties>
</file>