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firstSheet="1" activeTab="1"/>
  </bookViews>
  <sheets>
    <sheet name="Лист1" sheetId="1" state="hidden" r:id="rId1"/>
    <sheet name="Retro FM" sheetId="2" r:id="rId2"/>
    <sheet name="Radio Record" sheetId="3" state="hidden" r:id="rId3"/>
    <sheet name="Zvezda" sheetId="4" state="hidden" r:id="rId4"/>
  </sheets>
  <definedNames>
    <definedName name="OLE_LINK1" localSheetId="1">'Retro FM'!#REF!</definedName>
    <definedName name="_xlnm.Print_Area" localSheetId="2">'Radio Record'!#REF!</definedName>
    <definedName name="_xlnm.Print_Area" localSheetId="1">'Retro FM'!$A$1:$M$48</definedName>
    <definedName name="_xlnm.Print_Area" localSheetId="3">'Zvezda'!$A$2:$H$40</definedName>
  </definedNames>
  <calcPr fullCalcOnLoad="1"/>
</workbook>
</file>

<file path=xl/sharedStrings.xml><?xml version="1.0" encoding="utf-8"?>
<sst xmlns="http://schemas.openxmlformats.org/spreadsheetml/2006/main" count="369" uniqueCount="226">
  <si>
    <t>Сегмент эфира</t>
  </si>
  <si>
    <t>Рубрика</t>
  </si>
  <si>
    <t>Эфир</t>
  </si>
  <si>
    <t>СПОНСОРСТВО</t>
  </si>
  <si>
    <t>Структура 1 ед. спонсорства</t>
  </si>
  <si>
    <t>Цена 1 ед.*</t>
  </si>
  <si>
    <t>Кол-во ед. в нед.</t>
  </si>
  <si>
    <t>Цена за нед.*</t>
  </si>
  <si>
    <t>ПРИМЕЧАНИЕ</t>
  </si>
  <si>
    <t>Минимальная покупка: 1 неделя</t>
  </si>
  <si>
    <t xml:space="preserve"> ---</t>
  </si>
  <si>
    <t>Охват</t>
  </si>
  <si>
    <t>СЕТЬ</t>
  </si>
  <si>
    <t>МОСКВА</t>
  </si>
  <si>
    <t xml:space="preserve">Программы, продолжительностью более 15 минут, а также рубрики в рамках таких программ </t>
  </si>
  <si>
    <t>Агентская скидка: 15%</t>
  </si>
  <si>
    <t>Объемные скидки:</t>
  </si>
  <si>
    <t>От 2 до 4 недель = 5% (объёмная скидка);</t>
  </si>
  <si>
    <t>Более 4 до 6 недель = 10% (объёмная скидка);</t>
  </si>
  <si>
    <t>Более 6 недель = 15% (объёмная скидка)</t>
  </si>
  <si>
    <t xml:space="preserve">Программы, продолжительностью менее 15 минут, а также рубрики в рамках таких программ </t>
  </si>
  <si>
    <t>РУБРИКА</t>
  </si>
  <si>
    <t>Кол-во ед/день</t>
  </si>
  <si>
    <t>Кол-во  ед./нед.</t>
  </si>
  <si>
    <t>НЕДЕЛЯ</t>
  </si>
  <si>
    <t>Пн.-Вскр. 
14:00 - 15:00</t>
  </si>
  <si>
    <t>ПОГОДА</t>
  </si>
  <si>
    <t>ГЛОБАЛЬНЫЙ ГОРОСКОП
(Хр-ж: 80 сек.)</t>
  </si>
  <si>
    <t>ПРОБКИ НА ДОРОГАХ
(Хр-ж: 30 сек.)</t>
  </si>
  <si>
    <t>ПАКЕТ, время выхода спонсорства</t>
  </si>
  <si>
    <t>Минимальная покупка: 5 дней в  течение 1 недели</t>
  </si>
  <si>
    <t>Минимальная покупка: 1 рабочая неделя</t>
  </si>
  <si>
    <t>Эфир: МОСКВА</t>
  </si>
  <si>
    <t>Программа/Рубрика</t>
  </si>
  <si>
    <t>Время выхода</t>
  </si>
  <si>
    <t>Элементы спонсорства</t>
  </si>
  <si>
    <t>Пн</t>
  </si>
  <si>
    <t>Вт</t>
  </si>
  <si>
    <t>Ср</t>
  </si>
  <si>
    <t>Чт</t>
  </si>
  <si>
    <t>Пт</t>
  </si>
  <si>
    <t>Сб</t>
  </si>
  <si>
    <t>Вс</t>
  </si>
  <si>
    <t>Цена за 1 выход*</t>
  </si>
  <si>
    <t>Цена недельного пакета *</t>
  </si>
  <si>
    <t>СТОИМОСТЬ ПРОИЗВОДСТВА *</t>
  </si>
  <si>
    <t>* В рублях без НДС</t>
  </si>
  <si>
    <t>Итого выходов в неделю</t>
  </si>
  <si>
    <t>Описание</t>
  </si>
  <si>
    <r>
      <t xml:space="preserve">ФЕЛИЧИТА
</t>
    </r>
    <r>
      <rPr>
        <sz val="10"/>
        <rFont val="Arial"/>
        <family val="2"/>
      </rPr>
      <t>программа по заявкам</t>
    </r>
  </si>
  <si>
    <t xml:space="preserve">Минимальная покупка: 1 неделя.
</t>
  </si>
  <si>
    <r>
      <t xml:space="preserve">Возможные скидки </t>
    </r>
    <r>
      <rPr>
        <b/>
        <u val="single"/>
        <sz val="10"/>
        <color indexed="16"/>
        <rFont val="Arial"/>
        <family val="2"/>
      </rPr>
      <t>на размещение</t>
    </r>
    <r>
      <rPr>
        <b/>
        <sz val="10"/>
        <color indexed="16"/>
        <rFont val="Arial"/>
        <family val="2"/>
      </rPr>
      <t>:</t>
    </r>
  </si>
  <si>
    <r>
      <t xml:space="preserve">Возможен перерасчёт </t>
    </r>
    <r>
      <rPr>
        <b/>
        <u val="single"/>
        <sz val="10"/>
        <color indexed="16"/>
        <rFont val="Arial"/>
        <family val="2"/>
      </rPr>
      <t xml:space="preserve">стоимости производства </t>
    </r>
    <r>
      <rPr>
        <b/>
        <sz val="10"/>
        <color indexed="16"/>
        <rFont val="Arial"/>
        <family val="2"/>
      </rPr>
      <t>в индивидуальных случаях.</t>
    </r>
  </si>
  <si>
    <r>
      <t>ВЫБЕРИ САМ</t>
    </r>
    <r>
      <rPr>
        <sz val="10"/>
        <rFont val="Arial"/>
        <family val="2"/>
      </rPr>
      <t>, 6 вых. / 5 дн. любое время по выбору клиента</t>
    </r>
  </si>
  <si>
    <r>
      <t>ВЫБЕРИ САМ</t>
    </r>
    <r>
      <rPr>
        <sz val="10"/>
        <rFont val="Arial"/>
        <family val="2"/>
      </rPr>
      <t>, 6 вых. / 5 дн.  любое время по выбору клиента</t>
    </r>
  </si>
  <si>
    <t>Цена за единицу</t>
  </si>
  <si>
    <t>Примечание</t>
  </si>
  <si>
    <t>3 200р.  производство пакета спонсорских заставок</t>
  </si>
  <si>
    <t>3 200 р. производство пакета спонсорских заставок 1 рубрики</t>
  </si>
  <si>
    <t>3 200 р. производство пакета спонсорских заставок</t>
  </si>
  <si>
    <t>ПРЕДЛОЖЕНИЕ по СПОНСОРСТВУ программ на РЕТРО FM</t>
  </si>
  <si>
    <t xml:space="preserve">3 200 р. производство пакета спонсорских заставок.
</t>
  </si>
  <si>
    <r>
      <rPr>
        <b/>
        <sz val="10"/>
        <color indexed="8"/>
        <rFont val="Arial"/>
        <family val="2"/>
      </rPr>
      <t>Пн.-Пят.:</t>
    </r>
    <r>
      <rPr>
        <sz val="10"/>
        <color indexed="8"/>
        <rFont val="Arial"/>
        <family val="2"/>
      </rPr>
      <t xml:space="preserve">  8:39, 9:39, 10:39, 11:42, 12:42, 13:42, 15:42, 16:42, 17:42, 18:42, 19:42, 20:42 </t>
    </r>
    <r>
      <rPr>
        <b/>
        <sz val="10"/>
        <color indexed="8"/>
        <rFont val="Arial"/>
        <family val="2"/>
      </rPr>
      <t xml:space="preserve">Сб-Вск: </t>
    </r>
    <r>
      <rPr>
        <sz val="10"/>
        <color indexed="8"/>
        <rFont val="Arial"/>
        <family val="2"/>
      </rPr>
      <t>11:42,12:42,13:42,  16:42, 17:42 18:42</t>
    </r>
  </si>
  <si>
    <r>
      <t>НЕДЕЛЯ</t>
    </r>
    <r>
      <rPr>
        <sz val="10"/>
        <rFont val="Arial"/>
        <family val="2"/>
      </rPr>
      <t xml:space="preserve">, Пн.-Пят.: 8:39, 9:39, 10:39, 11:42, 12:42, 13:42, 15:42, 16:42, 17:42, 18:42, 19:42, 20:42   </t>
    </r>
    <r>
      <rPr>
        <b/>
        <sz val="10"/>
        <rFont val="Arial"/>
        <family val="2"/>
      </rPr>
      <t xml:space="preserve">Сб-Вск: </t>
    </r>
    <r>
      <rPr>
        <sz val="10"/>
        <rFont val="Arial"/>
        <family val="2"/>
      </rPr>
      <t>11:42,12:42,13:42,  16:42, 17:42 18:42</t>
    </r>
  </si>
  <si>
    <t xml:space="preserve">Пн-Пт: 12 вых./день
Сб-Вск: 6 вых./день
</t>
  </si>
  <si>
    <t>ПРЕДЛОЖЕНИЕ по СПОНСОРСТВУ программ на РАДИО РЕКОРД</t>
  </si>
  <si>
    <t>Эфир: Сеть</t>
  </si>
  <si>
    <t>Спонсорские анонсы</t>
  </si>
  <si>
    <t>Без анонсов</t>
  </si>
  <si>
    <r>
      <rPr>
        <b/>
        <sz val="10"/>
        <rFont val="Arial"/>
        <family val="2"/>
      </rPr>
      <t xml:space="preserve">Cпонсорство УШ: </t>
    </r>
    <r>
      <rPr>
        <sz val="10"/>
        <rFont val="Arial"/>
        <family val="2"/>
      </rPr>
      <t xml:space="preserve">
Открывающая заставка  шоу 5 сек в 7.00 (записная)                                                                  Дополнительные заставки часа по 10 сек в 7.37, 8.37, 9.37 (записные)                                                           Закрывающая заставка шоу 20 сек в 10.53 (записная)</t>
    </r>
  </si>
  <si>
    <r>
      <rPr>
        <b/>
        <sz val="11"/>
        <rFont val="Arial"/>
        <family val="2"/>
      </rPr>
      <t xml:space="preserve">Генеральное спонсорство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                       Открывающая заставка  шоу 5 сек в 7.00 (записная)                                                                  Дополнительные заставки часа по 10 сек в 7.37, 8.37, 9.37 (записные)                                                           Закрывающая заставка шоу 20 сек в 10.53 (записная)                                                                                  </t>
    </r>
    <r>
      <rPr>
        <b/>
        <sz val="10"/>
        <rFont val="Arial"/>
        <family val="2"/>
      </rPr>
      <t>+ 3 рубрики/игры:</t>
    </r>
    <r>
      <rPr>
        <sz val="10"/>
        <rFont val="Arial"/>
        <family val="2"/>
      </rPr>
      <t xml:space="preserve">                                                  Открывающая заставка - 10  сек (запись или dj talk);                                    Закрывающая заставка - 20 сек. (записная)</t>
    </r>
  </si>
  <si>
    <t>3 200 р. производство пакета спонсорских заставок 1 рубрики
+ 6 400 р. производство спонсорских заставок шоу+ 2 250 р. хвост к анонсу</t>
  </si>
  <si>
    <t>6 400 р. производство спонсорских заставок шоу+ 2 250 р. хвост к анонсу</t>
  </si>
  <si>
    <t>3 200 р. производство пакета спонсорских заставок.
+ 2 250 р. хвост к анонсу</t>
  </si>
  <si>
    <t>Открывающая заставка - 10  сек (запись или dj talk);                                    Закрывающая заставка - 20 сек. (записная)</t>
  </si>
  <si>
    <t>Открывающая заставка - 5  сек (запись или dj talk);                              Закрывающая заставка - 10 сек. (записная)</t>
  </si>
  <si>
    <t>Открывающая заставка - 5  сек (запись или dj talk);                                Закрывающая заставка - 10 сек. (записная)</t>
  </si>
  <si>
    <t>Открывающая заставка - 5  сек (запись или dj talk);                                  Закрывающая заставка - 10 сек. (записная)</t>
  </si>
  <si>
    <t>Пн.-Вскр.: на 56-ой или 53-ей  мин.круглосуточно</t>
  </si>
  <si>
    <t>Новости</t>
  </si>
  <si>
    <t>Описание программы/рубрики</t>
  </si>
  <si>
    <r>
      <t>НЕДЕЛЯ (при отсутствии ген спонсора УШ)</t>
    </r>
    <r>
      <rPr>
        <sz val="10"/>
        <rFont val="Arial"/>
        <family val="2"/>
      </rPr>
      <t xml:space="preserve"> Пн-Вскр.
07:00-22:00</t>
    </r>
  </si>
  <si>
    <r>
      <t xml:space="preserve">НЕДЕЛЯ, Пн-Вскр.                       </t>
    </r>
    <r>
      <rPr>
        <sz val="10"/>
        <rFont val="Arial"/>
        <family val="2"/>
      </rPr>
      <t>11:00-22:00</t>
    </r>
  </si>
  <si>
    <t>3 200 р. производство пакета спонсорских заставок 1 рубрики
+ 6 400 р. производство спонсорских заставок шоу</t>
  </si>
  <si>
    <t>-</t>
  </si>
  <si>
    <r>
      <t xml:space="preserve">УТРЕННИЙ ЭКСПРЕСС </t>
    </r>
    <r>
      <rPr>
        <sz val="10"/>
        <rFont val="Arial"/>
        <family val="2"/>
      </rPr>
      <t>предутреннее шоу</t>
    </r>
  </si>
  <si>
    <r>
      <t xml:space="preserve">ВЕЧЕРИНКА РЕТРО FM: РАДИОВЕРСИЯ </t>
    </r>
    <r>
      <rPr>
        <sz val="10"/>
        <rFont val="Arial"/>
        <family val="2"/>
      </rPr>
      <t>программа для любителей танцевальной музыки</t>
    </r>
  </si>
  <si>
    <r>
      <t xml:space="preserve">Открывающая заставка 5 сек в 4.00 (записная)                                                                  Дополнительные заставки по 10 сек в 4.37, 5.37 (записные)                                                                    Закрывающая заставка 20 сек в 6.56 (записная)                                                                                  </t>
    </r>
    <r>
      <rPr>
        <b/>
        <sz val="10"/>
        <rFont val="Arial"/>
        <family val="2"/>
      </rPr>
      <t xml:space="preserve">+ 3 рубрики:     </t>
    </r>
    <r>
      <rPr>
        <sz val="10"/>
        <rFont val="Arial"/>
        <family val="2"/>
      </rPr>
      <t xml:space="preserve">                                                              Открывающая заставка - 10  сек (запись или dj talk);                                    Закрывающая заставка - 20 сек. (записная)</t>
    </r>
  </si>
  <si>
    <t xml:space="preserve">Пн-Пт: 7 вых./день
Сб-Вск: 3 вых./день
</t>
  </si>
  <si>
    <t>*В рублях без НДС</t>
  </si>
  <si>
    <t>*Минимальный период спонсорства - одна неделя</t>
  </si>
  <si>
    <t>НОВОСТИ**</t>
  </si>
  <si>
    <t>База данных: Radio Index - Россия (+ Zodiac). Апрель - Сентябрь 2013</t>
  </si>
  <si>
    <t>Размер генеральной совокупности (тыс.): 62413,78</t>
  </si>
  <si>
    <t>Целевая база: Население</t>
  </si>
  <si>
    <t>Размер целевой базы (тыс.): 62413,78</t>
  </si>
  <si>
    <t>Целевая группа: Население</t>
  </si>
  <si>
    <t>Размер целевой группы (тыс.): 62413,78     Выборка: 77055</t>
  </si>
  <si>
    <t>Размер (%): 100,0%</t>
  </si>
  <si>
    <t>Целевые медиа: Все станции</t>
  </si>
  <si>
    <t>Европа Плюс</t>
  </si>
  <si>
    <t>AQH</t>
  </si>
  <si>
    <t>Reach Dly</t>
  </si>
  <si>
    <t>Reach</t>
  </si>
  <si>
    <t>20:00-22:00</t>
  </si>
  <si>
    <t>16:00-18:00</t>
  </si>
  <si>
    <t>00:00-02:00</t>
  </si>
  <si>
    <t>17:00-19:00</t>
  </si>
  <si>
    <t>Пн-Пт</t>
  </si>
  <si>
    <t>Все говорят</t>
  </si>
  <si>
    <t>Евромикс</t>
  </si>
  <si>
    <t>РАШ</t>
  </si>
  <si>
    <t>Еврохит</t>
  </si>
  <si>
    <r>
      <rPr>
        <b/>
        <sz val="10"/>
        <color indexed="8"/>
        <rFont val="Arial"/>
        <family val="2"/>
      </rPr>
      <t xml:space="preserve">ВЫБЕРИ САМ </t>
    </r>
    <r>
      <rPr>
        <sz val="10"/>
        <color indexed="8"/>
        <rFont val="Arial"/>
        <family val="2"/>
      </rPr>
      <t xml:space="preserve"> 4 вых./5 дней любое время по выбору клиента</t>
    </r>
  </si>
  <si>
    <t xml:space="preserve">«SMS-чат»
</t>
  </si>
  <si>
    <t xml:space="preserve">Чтение смс слушателей
</t>
  </si>
  <si>
    <t xml:space="preserve">«SUPERCHART» 
</t>
  </si>
  <si>
    <t xml:space="preserve">Главный танцевальный чарт России
</t>
  </si>
  <si>
    <t xml:space="preserve">2  ролика вне блока в программе (15 сек)
2 лайнера ведущим в программе (15 сек)
25 анонсов с интеграцией спонсора вне программы (информация о спонсоре 15 сек.) 
</t>
  </si>
  <si>
    <t>Объём интеграции партнёра</t>
  </si>
  <si>
    <t xml:space="preserve">«Мегаутро» </t>
  </si>
  <si>
    <t xml:space="preserve">10 роликов вне блока в программе (15 сек)
10 лайнеров ведущим в программе (15 сек)
5 розыгрышей («Розыгрыш от Спонсора такого-то…» или лайнер )
25 анонсов с интеграцией спонсора вне программы (информация о спонсоре 15 сек.) 
</t>
  </si>
  <si>
    <t>«Мегамикс»</t>
  </si>
  <si>
    <t xml:space="preserve">10 роликов вне блока в программе (15сек)
10 лайнеров ведущим в программе (15 сек)
15 анонсов с интеграцией спонсора вне программы 
(информация о спонсоре 15 сек.) 
</t>
  </si>
  <si>
    <r>
      <rPr>
        <b/>
        <sz val="10"/>
        <color indexed="8"/>
        <rFont val="Arial"/>
        <family val="2"/>
      </rPr>
      <t>Пн.-Пт</t>
    </r>
    <r>
      <rPr>
        <sz val="10"/>
        <color indexed="8"/>
        <rFont val="Arial"/>
        <family val="2"/>
      </rPr>
      <t xml:space="preserve">., 8.00 – 10.00 </t>
    </r>
  </si>
  <si>
    <r>
      <rPr>
        <b/>
        <sz val="10"/>
        <color indexed="8"/>
        <rFont val="Arial"/>
        <family val="2"/>
      </rPr>
      <t>Пн.-Пт.</t>
    </r>
    <r>
      <rPr>
        <sz val="10"/>
        <color indexed="8"/>
        <rFont val="Arial"/>
        <family val="2"/>
      </rPr>
      <t xml:space="preserve">, 07.00 – 08.00, 19.00 – 20.00
</t>
    </r>
  </si>
  <si>
    <t>«Треш-шоу Кремова и Хрусталева»</t>
  </si>
  <si>
    <t xml:space="preserve">5 роликов вне блока в программе (15 сек)
5 лайнеров ведущим в программе (15 сек)
25 анонсов с интеграцией спонсора вне программы 
(информация о спонсоре 15 сек.) 
</t>
  </si>
  <si>
    <t>Юмористическая программа, включающая
в себя обсуждение новостей с
зашкаливающей степенью абсурда и 
рубрики с участием слушателей</t>
  </si>
  <si>
    <t>Уникальное шоу, в котором за час звучит
100 хитов.</t>
  </si>
  <si>
    <t>Антипод утреннему шоу. Самая 
энергичная музыка и минимум
разговоров</t>
  </si>
  <si>
    <t>«Открытая студия Кремова и Хрусталева»</t>
  </si>
  <si>
    <t>Завершающее неделю шоу Кремова и Хрусталёва, которое может быть проведено в прямом эфире из любого места страны. В течение недели ведущие анонсируют место и время, где состоится эфир и приглашают слушателей присоединиться к «живому» общению</t>
  </si>
  <si>
    <r>
      <t xml:space="preserve">+ 200 000 р.
</t>
    </r>
    <r>
      <rPr>
        <i/>
        <sz val="10"/>
        <color indexed="8"/>
        <rFont val="Arial"/>
        <family val="2"/>
      </rPr>
      <t>(дополнительно к стоимости недельного пакета треш-шоу Кремова и Хрусталёва), а также оплата транспортных / гостиничных расходов на выезд эфирной группы</t>
    </r>
  </si>
  <si>
    <t xml:space="preserve"> 6 500 р. производство ролика                 </t>
  </si>
  <si>
    <t xml:space="preserve"> 6 500 р. производство ролика + 3 200 р. лайнеры к розыгрышу  +  2 250 р. производство хвоста к анонсу            </t>
  </si>
  <si>
    <t xml:space="preserve"> 6 500 р. производство ролика                    +  2 250 р. производство хвоста к анонсу</t>
  </si>
  <si>
    <t>Производство*</t>
  </si>
  <si>
    <t>Открывающий лайнер - 5 сек.                          Закрывающий лайнер - 15 сек.</t>
  </si>
  <si>
    <t>Удивительные и малоизвестные факты  из самых разных областей знаний</t>
  </si>
  <si>
    <t>РАДИОГРАММА</t>
  </si>
  <si>
    <t>Удивительные и невероятные разработки в области вооружений. Безумные идеи и смелые проекты, многие из которых так и остались на бумаге</t>
  </si>
  <si>
    <t xml:space="preserve">СЕКРЕТНЫЙ ПОЛИГОН
</t>
  </si>
  <si>
    <t>Интересные факты об орденах и медалях России и других стран, история подвигов и побед, судьбы отличившихся и награждавших</t>
  </si>
  <si>
    <t xml:space="preserve">ИСТОРИЯ НАГРАДЫ
</t>
  </si>
  <si>
    <t>Биографии и воспоминания
Этнографические работы
Русская и мировая классика
(Карамзин, Ключевский, Гиляровский, Булгаков, Гоголь, Чехов, Достоевский, Дюма, Миклухо-Маклай, Костомаров, Даль, Стивенсон, Лихачев, Загоскин…
)</t>
  </si>
  <si>
    <t xml:space="preserve">НОЧНАЯ  РАДИО-КНИГА
</t>
  </si>
  <si>
    <t>Фрагменты художественных произведений, исторические анекдоты, реконструкция интервью с героями и очевидцами событий.
(Екатерина II, Александр Суворов, Михаил Ломоносов, Иван Грозный, Александр Невский; Ганнибал, Цезарь, Чингисхан, Магеллан и многие другие…)</t>
  </si>
  <si>
    <t xml:space="preserve">ИСТОРИЧЕСКИЕ ЗАМЕТКИ
</t>
  </si>
  <si>
    <t xml:space="preserve">Книги: их авторы, издатели, главные 
герои и прототипы.
</t>
  </si>
  <si>
    <t xml:space="preserve">КУРСИВОМ…
</t>
  </si>
  <si>
    <t xml:space="preserve">Фрагменты истории в письмах очевидцев.
</t>
  </si>
  <si>
    <t xml:space="preserve">ИСТОРИИ В ПИСЬМАХ
</t>
  </si>
  <si>
    <t xml:space="preserve">Серьёзные научные открытия и курьёзные факты о нашем организме
</t>
  </si>
  <si>
    <t xml:space="preserve">КАК МЫ УСТРОЕНЫ?
</t>
  </si>
  <si>
    <t xml:space="preserve">Из чего состоят, кем и когда изобретены тысячи машин и механизмов, которые нас окружают
</t>
  </si>
  <si>
    <t xml:space="preserve">ДЕЛО ТЕХНИКИ
</t>
  </si>
  <si>
    <t>Известные всем песни …с «познавательными» примечаниями!</t>
  </si>
  <si>
    <t>СТРОГО ПО ТЕКСТУ</t>
  </si>
  <si>
    <t>Неизвестные факты создания любимых российских кинофильмов</t>
  </si>
  <si>
    <t>ИНТЕРЕСНОЕ КИНО</t>
  </si>
  <si>
    <t>«Рассказы» первооткрывателей о событиях, вошедших в историю человечества</t>
  </si>
  <si>
    <t>НЕСОСТОЯВШЕЕСЯ ИНТЕРВЬЮ</t>
  </si>
  <si>
    <t xml:space="preserve">Открытия и изобретения – просто и доступно… и с юмором!
</t>
  </si>
  <si>
    <t xml:space="preserve">ЕСТЬ!.. ЧТО РАССКАЗАТЬ…
</t>
  </si>
  <si>
    <t>Исторические анекдоты, курьёзные случаи из жизни знаменитых людей</t>
  </si>
  <si>
    <t>БЫЛА ИСТОРИЯ</t>
  </si>
  <si>
    <t>Загадочные и малоизученные феномены Земли и Вселенной</t>
  </si>
  <si>
    <t>ТАЙНОЕ И НЕИЗВЕДАННОЕ</t>
  </si>
  <si>
    <t>Города, и деревни, заповедники и старинные усадьбы. В каждом названии – легенда</t>
  </si>
  <si>
    <t xml:space="preserve">МОЯ РОССИЯ. РАДИОПУТЕШЕСТВИЕ
</t>
  </si>
  <si>
    <t>Диалог попутчиков о том, что мы знаем не точно или не верно</t>
  </si>
  <si>
    <t xml:space="preserve">ТЕПЕРЬ БУДУ ЗНАТЬ!
</t>
  </si>
  <si>
    <t>Документальная программа с использованием уникальных архивных материалов</t>
  </si>
  <si>
    <t>ПИСЬМА. ДОКУМЕНТЫ ВОЙНЫ</t>
  </si>
  <si>
    <t>Исторические реконструкции операций разведки, армии, флота, секретных служб</t>
  </si>
  <si>
    <t xml:space="preserve">                                      ОПЕРАЦИИ СПЕЦИАЛЬНЫХ ПОДРАЗДЕЛЕНИЙ
</t>
  </si>
  <si>
    <t>Вооружение российской армии: от пистолетов до подводных лодок…</t>
  </si>
  <si>
    <t>АРСЕНАЛ</t>
  </si>
  <si>
    <t>Информация об автомобильном движении в столице</t>
  </si>
  <si>
    <t>АВТОНАВИГАТОР</t>
  </si>
  <si>
    <t xml:space="preserve">Регулярные прогнозы погоды в Москве </t>
  </si>
  <si>
    <t xml:space="preserve">Общероссийские, международные новости и важнейшие московские события
</t>
  </si>
  <si>
    <t>Примечание/Правила спонсирования</t>
  </si>
  <si>
    <t>ПРЕДЛОЖЕНИЕ по СПОНСОРСТВУ программ на РАДИО ЗВЕЗДА</t>
  </si>
  <si>
    <t>Кол-во выходов программы зависит от желаний рекламодателя и требует согласования с программной службой станции</t>
  </si>
  <si>
    <t>СТОИМОСТЬ ПРОИЗВОДСТВА*</t>
  </si>
  <si>
    <r>
      <t xml:space="preserve">ПЕРВАЯ СМЕНА </t>
    </r>
    <r>
      <rPr>
        <sz val="10"/>
        <rFont val="Arial"/>
        <family val="2"/>
      </rPr>
      <t>утреннее шоу **</t>
    </r>
  </si>
  <si>
    <t>Спонсорские анонсы***</t>
  </si>
  <si>
    <t>Игра "Что? Где? Когда?" не спонсируется</t>
  </si>
  <si>
    <t>***Количество анонсов программы Первая Смена и Спецпроектов Ретро FM в течение недели может изменяться в зависимости от производственного календаря</t>
  </si>
  <si>
    <t>СТОИМОСТЬ РАЗМЕЩЕНИЯ*</t>
  </si>
  <si>
    <r>
      <rPr>
        <b/>
        <sz val="10"/>
        <rFont val="Arial"/>
        <family val="2"/>
      </rPr>
      <t xml:space="preserve">Вск-Чтв: </t>
    </r>
    <r>
      <rPr>
        <sz val="10"/>
        <rFont val="Arial"/>
        <family val="2"/>
      </rPr>
      <t>3 анонса в день по плаванию, 5 сек о спонсоре в анонсирующем ролике***</t>
    </r>
  </si>
  <si>
    <t>Пн.-Вскр. 21.00 - 24.00</t>
  </si>
  <si>
    <t>Рубрика "Ежедневник": 4:30, 5:30, 6:30</t>
  </si>
  <si>
    <t>Открывающая заставка - 5 сек (запись или dj talk);                                                               Закрывающая заставка - 10 сек (записная)</t>
  </si>
  <si>
    <r>
      <rPr>
        <b/>
        <sz val="10"/>
        <color indexed="8"/>
        <rFont val="Arial"/>
        <family val="2"/>
      </rPr>
      <t>Сб</t>
    </r>
    <r>
      <rPr>
        <sz val="10"/>
        <color indexed="8"/>
        <rFont val="Arial"/>
        <family val="2"/>
      </rPr>
      <t xml:space="preserve">, 15.00-17.00 </t>
    </r>
  </si>
  <si>
    <t xml:space="preserve">ВЫХОДНЫЕ
12:00, 19:00
</t>
  </si>
  <si>
    <t xml:space="preserve">Информация о погоде завершает каждый выпуск новостей.
Будни:
07:00, 07:15, 07:30, 07:45,
08:00, 08:15, 08:30, 08:45,
09:00, 09:15, 09:30, 09:45, 
10:00, 10:15, 10:30, 10:45 
11:00, 11:30 12:00, 12:30, 13:00, 13:30, 14:00, 14:30, 15:00, 15:30, 16:00, 16:30, 17:00, 17:30, 18:00, 18:30, 19:00, 19:30, 20:00, 20:30, 21:00.
Выходные
09:00, 09:30, 10:00, 10:30, 11:00, 11:30, 12:00, 12:30, 13:00, 13:30, 14:00,14:30, 15:00, 15:30,  16:00, 16:30, 17:00, 17:30, 18:00.
</t>
  </si>
  <si>
    <r>
      <rPr>
        <b/>
        <sz val="10"/>
        <rFont val="Arial"/>
        <family val="2"/>
      </rPr>
      <t>БУДНИ:</t>
    </r>
    <r>
      <rPr>
        <sz val="10"/>
        <rFont val="Arial"/>
        <family val="2"/>
      </rPr>
      <t xml:space="preserve">
07:16, 07:46,
08:16, 08:46
09:16, 09:46, 
10:16, 10:46, 
11:33, 12:33, 13:33, 14:33, 15:33, 16:33, 
17:20, 17:40 ,
18:20, 18:40, 
19:03, 19:31 
20:03, 20:31
</t>
    </r>
    <r>
      <rPr>
        <b/>
        <sz val="10"/>
        <rFont val="Arial"/>
        <family val="2"/>
      </rPr>
      <t>ВЫХОДНЫЕ:</t>
    </r>
    <r>
      <rPr>
        <sz val="10"/>
        <rFont val="Arial"/>
        <family val="2"/>
      </rPr>
      <t xml:space="preserve">
09:31, 10:31, 11:31, 12:31, 13:31, 14:31, 15:31, 16:31, 17:31
</t>
    </r>
  </si>
  <si>
    <t>(Действительно с июля 2014)</t>
  </si>
  <si>
    <t>13/6</t>
  </si>
  <si>
    <t>Открывающая заставка шоу - 10  сек (запись или dj talk) 21.00;                                                                                                                                                   Дополнителшьная заставка часа - 10  сек (запись или dj talk) 21.42;                                                                      Дополнительная заставка часа - 20 сек. (записная)  21.56                                                          Закрывающая заставка шоу - 20 сек. (записная) 23.56</t>
  </si>
  <si>
    <t>Рубрики/Игры под спонсорство на выбор программной дирекции (не больше одной рубрики / игры в часе):
7:45, 8:15, 8:45, 9:15, 9:45, 10:45</t>
  </si>
  <si>
    <r>
      <t xml:space="preserve">Пн.-Пят.: 7.00, 7.30, 8.00, </t>
    </r>
    <r>
      <rPr>
        <sz val="10"/>
        <color indexed="10"/>
        <rFont val="Arial"/>
        <family val="2"/>
      </rPr>
      <t>8.30*</t>
    </r>
    <r>
      <rPr>
        <sz val="10"/>
        <color indexed="8"/>
        <rFont val="Arial"/>
        <family val="2"/>
      </rPr>
      <t xml:space="preserve">, 9.00, 9.30, 10.00, </t>
    </r>
    <r>
      <rPr>
        <sz val="10"/>
        <color indexed="10"/>
        <rFont val="Arial"/>
        <family val="2"/>
      </rPr>
      <t>10.30*</t>
    </r>
    <r>
      <rPr>
        <sz val="10"/>
        <color indexed="8"/>
        <rFont val="Arial"/>
        <family val="2"/>
      </rPr>
      <t xml:space="preserve">,16.30, </t>
    </r>
    <r>
      <rPr>
        <sz val="10"/>
        <color indexed="10"/>
        <rFont val="Arial"/>
        <family val="2"/>
      </rPr>
      <t>17.30*</t>
    </r>
    <r>
      <rPr>
        <sz val="10"/>
        <color indexed="8"/>
        <rFont val="Arial"/>
        <family val="2"/>
      </rPr>
      <t xml:space="preserve">, </t>
    </r>
    <r>
      <rPr>
        <sz val="10"/>
        <color indexed="10"/>
        <rFont val="Arial"/>
        <family val="2"/>
      </rPr>
      <t>18.30*</t>
    </r>
    <r>
      <rPr>
        <sz val="10"/>
        <color indexed="8"/>
        <rFont val="Arial"/>
        <family val="2"/>
      </rPr>
      <t xml:space="preserve">, 19.30, 20.30                                   Сб.-Вскр.: 8.30, 9.30, 10.30, </t>
    </r>
    <r>
      <rPr>
        <sz val="10"/>
        <color indexed="10"/>
        <rFont val="Arial"/>
        <family val="2"/>
      </rPr>
      <t>16.30*</t>
    </r>
    <r>
      <rPr>
        <sz val="10"/>
        <color indexed="8"/>
        <rFont val="Arial"/>
        <family val="2"/>
      </rPr>
      <t xml:space="preserve">, </t>
    </r>
    <r>
      <rPr>
        <sz val="10"/>
        <color indexed="10"/>
        <rFont val="Arial"/>
        <family val="2"/>
      </rPr>
      <t>17.30*</t>
    </r>
    <r>
      <rPr>
        <sz val="10"/>
        <color indexed="8"/>
        <rFont val="Arial"/>
        <family val="2"/>
      </rPr>
      <t xml:space="preserve">, 18.30 </t>
    </r>
    <r>
      <rPr>
        <sz val="10"/>
        <color indexed="10"/>
        <rFont val="Arial"/>
        <family val="2"/>
      </rPr>
      <t>(*выпуски, разрешенные к перекрытию в регионах )</t>
    </r>
  </si>
  <si>
    <t>дополнительно к недельному пакету треш-шоу Кремова и Хрусталёва: 4 анонса открытой студии с упоминанием места её проведения                                            - упоминания о месте проведения открытой студии во время прямого эфира</t>
  </si>
  <si>
    <r>
      <rPr>
        <b/>
        <sz val="10"/>
        <rFont val="Arial"/>
        <family val="2"/>
      </rPr>
      <t xml:space="preserve">Пн-Вск: </t>
    </r>
    <r>
      <rPr>
        <sz val="10"/>
        <rFont val="Arial"/>
        <family val="2"/>
      </rPr>
      <t xml:space="preserve">3 анонса в день по плаванию 07.00-21.00, 5 сек о спонсоре в анонсирующем ролике </t>
    </r>
  </si>
  <si>
    <t>****Приз предоставляет спонсор. Стоимость подарка для одной игры – не менее 10 т.р. (при наличии налога на приз его должен оплачивать спонсор). На неделю предоставляется 5 призов (в случае, если слушатель не выигрывает – приз остается на балансе радиостанции).</t>
  </si>
  <si>
    <t xml:space="preserve">Пн.-Пят.
4:00 - 7:00   </t>
  </si>
  <si>
    <r>
      <t xml:space="preserve">Пн.-Пят.
07:00 - 11:00   </t>
    </r>
    <r>
      <rPr>
        <sz val="10"/>
        <color indexed="10"/>
        <rFont val="Arial"/>
        <family val="2"/>
      </rPr>
      <t xml:space="preserve"> </t>
    </r>
  </si>
  <si>
    <t xml:space="preserve">Пн.-Пт.: 4.06, 5.06, 6.06, 7.06, 8.06, 9.06, 10.06;                                                       Сб.-Вскр.: 8.06, 9.06, 10.06. </t>
  </si>
  <si>
    <r>
      <t>БУДНИ</t>
    </r>
    <r>
      <rPr>
        <sz val="10"/>
        <rFont val="Arial"/>
        <family val="2"/>
      </rPr>
      <t xml:space="preserve">, Пн-Пт.:
4.06, 5.06, 6.06,7:06, 8:06, 9:06, 10:06  </t>
    </r>
  </si>
  <si>
    <t>(Действительно с сентября 2015)</t>
  </si>
  <si>
    <t>Спонсорство любой рубрики/игры 
Открывающая заставка - 10  сек (запись или dj talk);                                    Закрывающая заставка - 20 сек. (записная)</t>
  </si>
  <si>
    <r>
      <rPr>
        <b/>
        <sz val="10"/>
        <rFont val="Arial"/>
        <family val="2"/>
      </rPr>
      <t>Спонсорство любой игры + вручение приза **** (с упоминанием бренда клиента – в начале и в конце игры)</t>
    </r>
    <r>
      <rPr>
        <sz val="10"/>
        <rFont val="Arial"/>
        <family val="2"/>
      </rPr>
      <t xml:space="preserve">
Открывающая заставка - 10  сек (запись или dj talk);                                    Закрывающая заставка - 20 сек. (записная)</t>
    </r>
  </si>
  <si>
    <t>**При  спонсировании  Утреннего шоу  не  допускается  спонсирование  выпуска новостей в 7.00. При спонсировании УШ допускается спонсирование отдельных рубрик и игр.</t>
  </si>
  <si>
    <t>(Действительно с октября 2015)</t>
  </si>
  <si>
    <r>
      <rPr>
        <b/>
        <sz val="10"/>
        <rFont val="Arial"/>
        <family val="2"/>
      </rPr>
      <t>Пн-Пт.</t>
    </r>
    <r>
      <rPr>
        <sz val="10"/>
        <rFont val="Arial"/>
        <family val="2"/>
      </rPr>
      <t xml:space="preserve"> 7.30; 8.30; 9.30; 10.30; 11.30; 12:30; 13.30; 14.30; 15.30; 16.30; 17.30; 19:30
</t>
    </r>
  </si>
  <si>
    <t>60 выходов рубрики, включающих упоминание спонсора. Cпонсорский текст (не более 30 сек.) можно разбить на части по 15 сек.до выхода рубрики и 15 сек.после выхода рубрики</t>
  </si>
  <si>
    <r>
      <rPr>
        <b/>
        <sz val="10"/>
        <color indexed="8"/>
        <rFont val="Arial"/>
        <family val="2"/>
      </rPr>
      <t>Пн.-Пт</t>
    </r>
    <r>
      <rPr>
        <sz val="10"/>
        <color indexed="8"/>
        <rFont val="Arial"/>
        <family val="2"/>
      </rPr>
      <t xml:space="preserve">., 21.00 – 22.00
</t>
    </r>
  </si>
  <si>
    <r>
      <rPr>
        <b/>
        <i/>
        <sz val="10"/>
        <color indexed="8"/>
        <rFont val="Arial"/>
        <family val="2"/>
      </rPr>
      <t>Пт,</t>
    </r>
    <r>
      <rPr>
        <i/>
        <sz val="10"/>
        <color indexed="8"/>
        <rFont val="Arial"/>
        <family val="2"/>
      </rPr>
      <t xml:space="preserve"> 21.00 – 22.00</t>
    </r>
  </si>
  <si>
    <t>Один час радиошоу (за исключением шоу зарубежных ди-джеев)**</t>
  </si>
  <si>
    <t xml:space="preserve">Серия шоу «Record Club» - это клубные радиошоу от лучших диск-жокеев России и мира. Каждый день с 22.00 и до глубокой ночи. Актуальное расписание выхода программ обновляется еженедельно
</t>
  </si>
  <si>
    <t xml:space="preserve">
Пн. - Вс., 22:00 – 05:00
</t>
  </si>
  <si>
    <t xml:space="preserve">1 ролик вне блока в программе (15 сек.)
1 лайнер ведущим в программе (15 сек.)
5 анонсов с интеграцией спонсора вне программы в течение дня перед выходом шоу (информация о спонсоре 15 сек.)
</t>
  </si>
  <si>
    <t>** Спонсирование шоу зарубежных ди-джеев - по согласованию. Нет ограничений по количеству минимальной покупки.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</si>
</sst>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* #,##0&quot;р.&quot;_-;\-* #,##0&quot;р.&quot;_-;_-* &quot;-&quot;??&quot;р.&quot;_-;_-@_-"/>
    <numFmt numFmtId="166" formatCode="_-* #,##0[$р.-419]_-;\-* #,##0[$р.-419]_-;_-* &quot;-&quot;??[$р.-419]_-;_-@_-"/>
    <numFmt numFmtId="167" formatCode="_-* #,##0.0_р_._-;\-* #,##0.0_р_._-;_-* &quot;-&quot;??_р_._-;_-@_-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0"/>
      <name val="Calibri"/>
      <family val="2"/>
    </font>
    <font>
      <b/>
      <sz val="24"/>
      <color indexed="10"/>
      <name val="Arial"/>
      <family val="2"/>
    </font>
    <font>
      <sz val="10"/>
      <color indexed="55"/>
      <name val="Arial"/>
      <family val="2"/>
    </font>
    <font>
      <b/>
      <u val="single"/>
      <sz val="14"/>
      <color indexed="8"/>
      <name val="Arial"/>
      <family val="2"/>
    </font>
    <font>
      <b/>
      <i/>
      <sz val="12"/>
      <color indexed="60"/>
      <name val="Arial"/>
      <family val="2"/>
    </font>
    <font>
      <b/>
      <sz val="11"/>
      <color indexed="43"/>
      <name val="Arial"/>
      <family val="2"/>
    </font>
    <font>
      <b/>
      <sz val="12"/>
      <color indexed="9"/>
      <name val="Arial"/>
      <family val="2"/>
    </font>
    <font>
      <b/>
      <sz val="12"/>
      <color indexed="43"/>
      <name val="Arial"/>
      <family val="2"/>
    </font>
    <font>
      <b/>
      <sz val="18"/>
      <color indexed="8"/>
      <name val="Arial"/>
      <family val="2"/>
    </font>
    <font>
      <u val="single"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9"/>
      <name val="Arial"/>
      <family val="2"/>
    </font>
    <font>
      <i/>
      <sz val="18"/>
      <color indexed="8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DA0000"/>
      <name val="Arial"/>
      <family val="2"/>
    </font>
    <font>
      <sz val="10"/>
      <color theme="0" tint="-0.24997000396251678"/>
      <name val="Arial"/>
      <family val="2"/>
    </font>
    <font>
      <b/>
      <u val="single"/>
      <sz val="14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rgb="FFC00000"/>
      <name val="Arial"/>
      <family val="2"/>
    </font>
    <font>
      <b/>
      <sz val="11"/>
      <color rgb="FFFFFF66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i/>
      <sz val="18"/>
      <color theme="1"/>
      <name val="Arial"/>
      <family val="2"/>
    </font>
    <font>
      <sz val="11"/>
      <color theme="0"/>
      <name val="Arial"/>
      <family val="2"/>
    </font>
    <font>
      <b/>
      <sz val="12"/>
      <color rgb="FFFFFF66"/>
      <name val="Arial"/>
      <family val="2"/>
    </font>
    <font>
      <b/>
      <sz val="9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5" fillId="3" borderId="0" applyNumberFormat="0" applyBorder="0" applyAlignment="0" applyProtection="0"/>
    <xf numFmtId="0" fontId="7" fillId="38" borderId="1" applyNumberFormat="0" applyAlignment="0" applyProtection="0"/>
    <xf numFmtId="0" fontId="12" fillId="39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41" borderId="7" applyNumberFormat="0" applyFont="0" applyAlignment="0" applyProtection="0"/>
    <xf numFmtId="0" fontId="6" fillId="38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5" fillId="48" borderId="10" applyNumberFormat="0" applyAlignment="0" applyProtection="0"/>
    <xf numFmtId="0" fontId="66" fillId="49" borderId="11" applyNumberFormat="0" applyAlignment="0" applyProtection="0"/>
    <xf numFmtId="0" fontId="67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50" borderId="16" applyNumberFormat="0" applyAlignment="0" applyProtection="0"/>
    <xf numFmtId="0" fontId="73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5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79" fillId="5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22" fillId="55" borderId="0" xfId="96" applyFont="1" applyFill="1" applyBorder="1" applyAlignment="1">
      <alignment horizontal="left"/>
      <protection/>
    </xf>
    <xf numFmtId="0" fontId="23" fillId="55" borderId="0" xfId="96" applyFont="1" applyFill="1" applyBorder="1" applyAlignment="1">
      <alignment horizontal="left"/>
      <protection/>
    </xf>
    <xf numFmtId="0" fontId="11" fillId="55" borderId="0" xfId="96" applyFont="1" applyFill="1" applyBorder="1" applyAlignment="1">
      <alignment horizontal="left"/>
      <protection/>
    </xf>
    <xf numFmtId="0" fontId="21" fillId="55" borderId="0" xfId="0" applyFont="1" applyFill="1" applyAlignment="1">
      <alignment/>
    </xf>
    <xf numFmtId="0" fontId="21" fillId="55" borderId="0" xfId="0" applyFont="1" applyFill="1" applyBorder="1" applyAlignment="1">
      <alignment vertical="center" wrapText="1"/>
    </xf>
    <xf numFmtId="0" fontId="20" fillId="55" borderId="0" xfId="0" applyFont="1" applyFill="1" applyBorder="1" applyAlignment="1">
      <alignment horizontal="center"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/>
    </xf>
    <xf numFmtId="0" fontId="21" fillId="55" borderId="0" xfId="0" applyFont="1" applyFill="1" applyAlignment="1">
      <alignment horizontal="center"/>
    </xf>
    <xf numFmtId="0" fontId="11" fillId="56" borderId="0" xfId="96" applyFont="1" applyFill="1" applyBorder="1" applyAlignment="1">
      <alignment horizontal="left"/>
      <protection/>
    </xf>
    <xf numFmtId="0" fontId="11" fillId="56" borderId="0" xfId="97" applyFont="1" applyFill="1" applyBorder="1" applyAlignment="1">
      <alignment horizontal="left"/>
      <protection/>
    </xf>
    <xf numFmtId="0" fontId="11" fillId="56" borderId="0" xfId="97" applyFont="1" applyFill="1" applyBorder="1" applyAlignment="1">
      <alignment horizontal="center"/>
      <protection/>
    </xf>
    <xf numFmtId="0" fontId="20" fillId="56" borderId="0" xfId="97" applyFont="1" applyFill="1" applyBorder="1" applyAlignment="1">
      <alignment horizontal="left"/>
      <protection/>
    </xf>
    <xf numFmtId="0" fontId="20" fillId="56" borderId="0" xfId="97" applyFont="1" applyFill="1" applyBorder="1" applyAlignment="1">
      <alignment horizontal="center"/>
      <protection/>
    </xf>
    <xf numFmtId="0" fontId="11" fillId="56" borderId="0" xfId="97" applyFont="1" applyFill="1" applyBorder="1" applyAlignment="1">
      <alignment horizontal="left" wrapText="1"/>
      <protection/>
    </xf>
    <xf numFmtId="0" fontId="20" fillId="56" borderId="0" xfId="97" applyFont="1" applyFill="1" applyBorder="1" applyAlignment="1">
      <alignment horizontal="left" vertical="justify"/>
      <protection/>
    </xf>
    <xf numFmtId="0" fontId="20" fillId="56" borderId="0" xfId="97" applyFont="1" applyFill="1" applyBorder="1" applyAlignment="1">
      <alignment horizontal="center" vertical="justify"/>
      <protection/>
    </xf>
    <xf numFmtId="0" fontId="20" fillId="56" borderId="0" xfId="97" applyFont="1" applyFill="1" applyBorder="1" applyAlignment="1">
      <alignment horizontal="left" vertical="center"/>
      <protection/>
    </xf>
    <xf numFmtId="0" fontId="22" fillId="56" borderId="0" xfId="96" applyFont="1" applyFill="1" applyBorder="1" applyAlignment="1">
      <alignment horizontal="left"/>
      <protection/>
    </xf>
    <xf numFmtId="0" fontId="24" fillId="56" borderId="0" xfId="97" applyFont="1" applyFill="1" applyBorder="1" applyAlignment="1">
      <alignment horizontal="left"/>
      <protection/>
    </xf>
    <xf numFmtId="0" fontId="23" fillId="56" borderId="0" xfId="96" applyFont="1" applyFill="1" applyBorder="1" applyAlignment="1">
      <alignment horizontal="left"/>
      <protection/>
    </xf>
    <xf numFmtId="0" fontId="2" fillId="55" borderId="0" xfId="96" applyFont="1" applyFill="1" applyBorder="1" applyAlignment="1">
      <alignment horizontal="left"/>
      <protection/>
    </xf>
    <xf numFmtId="0" fontId="20" fillId="55" borderId="0" xfId="0" applyFont="1" applyFill="1" applyAlignment="1">
      <alignment horizontal="left"/>
    </xf>
    <xf numFmtId="0" fontId="21" fillId="55" borderId="0" xfId="0" applyFont="1" applyFill="1" applyBorder="1" applyAlignment="1">
      <alignment horizontal="center" vertical="center" wrapText="1"/>
    </xf>
    <xf numFmtId="3" fontId="20" fillId="55" borderId="0" xfId="0" applyNumberFormat="1" applyFont="1" applyFill="1" applyBorder="1" applyAlignment="1">
      <alignment horizontal="center" vertical="center" wrapText="1"/>
    </xf>
    <xf numFmtId="0" fontId="21" fillId="56" borderId="0" xfId="0" applyFont="1" applyFill="1" applyAlignment="1">
      <alignment/>
    </xf>
    <xf numFmtId="0" fontId="20" fillId="55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80" fillId="55" borderId="0" xfId="0" applyFont="1" applyFill="1" applyAlignment="1">
      <alignment/>
    </xf>
    <xf numFmtId="0" fontId="81" fillId="55" borderId="0" xfId="0" applyFont="1" applyFill="1" applyAlignment="1">
      <alignment horizontal="left"/>
    </xf>
    <xf numFmtId="0" fontId="11" fillId="0" borderId="0" xfId="96" applyFont="1" applyFill="1" applyBorder="1" applyAlignment="1">
      <alignment horizontal="left"/>
      <protection/>
    </xf>
    <xf numFmtId="0" fontId="82" fillId="55" borderId="0" xfId="96" applyFont="1" applyFill="1" applyBorder="1" applyAlignment="1">
      <alignment horizontal="left"/>
      <protection/>
    </xf>
    <xf numFmtId="0" fontId="21" fillId="56" borderId="0" xfId="0" applyFont="1" applyFill="1" applyAlignment="1">
      <alignment horizontal="center"/>
    </xf>
    <xf numFmtId="0" fontId="21" fillId="56" borderId="0" xfId="0" applyFont="1" applyFill="1" applyBorder="1" applyAlignment="1">
      <alignment/>
    </xf>
    <xf numFmtId="0" fontId="20" fillId="56" borderId="0" xfId="0" applyFont="1" applyFill="1" applyAlignment="1">
      <alignment/>
    </xf>
    <xf numFmtId="0" fontId="83" fillId="0" borderId="0" xfId="0" applyFont="1" applyAlignment="1">
      <alignment/>
    </xf>
    <xf numFmtId="0" fontId="84" fillId="55" borderId="0" xfId="0" applyFont="1" applyFill="1" applyAlignment="1">
      <alignment/>
    </xf>
    <xf numFmtId="0" fontId="83" fillId="56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85" fillId="57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164" fontId="20" fillId="12" borderId="19" xfId="0" applyNumberFormat="1" applyFont="1" applyFill="1" applyBorder="1" applyAlignment="1">
      <alignment horizontal="center" vertical="center" wrapText="1"/>
    </xf>
    <xf numFmtId="167" fontId="0" fillId="0" borderId="0" xfId="109" applyNumberFormat="1" applyFont="1" applyAlignment="1">
      <alignment/>
    </xf>
    <xf numFmtId="167" fontId="0" fillId="58" borderId="0" xfId="109" applyNumberFormat="1" applyFont="1" applyFill="1" applyAlignment="1">
      <alignment/>
    </xf>
    <xf numFmtId="0" fontId="30" fillId="0" borderId="0" xfId="0" applyFont="1" applyAlignment="1">
      <alignment/>
    </xf>
    <xf numFmtId="0" fontId="87" fillId="57" borderId="19" xfId="0" applyFont="1" applyFill="1" applyBorder="1" applyAlignment="1">
      <alignment horizontal="center" vertical="center" wrapText="1"/>
    </xf>
    <xf numFmtId="0" fontId="20" fillId="12" borderId="19" xfId="0" applyFont="1" applyFill="1" applyBorder="1" applyAlignment="1">
      <alignment horizontal="center" vertical="center" wrapText="1"/>
    </xf>
    <xf numFmtId="3" fontId="88" fillId="0" borderId="19" xfId="0" applyNumberFormat="1" applyFont="1" applyFill="1" applyBorder="1" applyAlignment="1">
      <alignment horizontal="center" vertical="center" wrapText="1"/>
    </xf>
    <xf numFmtId="3" fontId="20" fillId="56" borderId="19" xfId="0" applyNumberFormat="1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 quotePrefix="1">
      <alignment horizontal="center" vertical="center" wrapText="1"/>
    </xf>
    <xf numFmtId="0" fontId="27" fillId="12" borderId="19" xfId="97" applyFont="1" applyFill="1" applyBorder="1" applyAlignment="1">
      <alignment horizontal="center" vertical="center" wrapText="1"/>
      <protection/>
    </xf>
    <xf numFmtId="0" fontId="26" fillId="56" borderId="19" xfId="97" applyFont="1" applyFill="1" applyBorder="1" applyAlignment="1">
      <alignment horizontal="center" vertical="center" wrapText="1"/>
      <protection/>
    </xf>
    <xf numFmtId="0" fontId="21" fillId="56" borderId="19" xfId="97" applyFont="1" applyFill="1" applyBorder="1" applyAlignment="1">
      <alignment horizontal="center" vertical="center" wrapText="1"/>
      <protection/>
    </xf>
    <xf numFmtId="0" fontId="20" fillId="56" borderId="19" xfId="97" applyFont="1" applyFill="1" applyBorder="1" applyAlignment="1">
      <alignment horizontal="center" vertical="center" wrapText="1"/>
      <protection/>
    </xf>
    <xf numFmtId="164" fontId="20" fillId="56" borderId="19" xfId="97" applyNumberFormat="1" applyFont="1" applyFill="1" applyBorder="1" applyAlignment="1">
      <alignment horizontal="center" vertical="center" wrapText="1"/>
      <protection/>
    </xf>
    <xf numFmtId="0" fontId="89" fillId="12" borderId="19" xfId="97" applyFont="1" applyFill="1" applyBorder="1" applyAlignment="1">
      <alignment horizontal="center" vertical="center" wrapText="1"/>
      <protection/>
    </xf>
    <xf numFmtId="0" fontId="86" fillId="56" borderId="19" xfId="97" applyFont="1" applyFill="1" applyBorder="1" applyAlignment="1">
      <alignment horizontal="center" vertical="center" wrapText="1"/>
      <protection/>
    </xf>
    <xf numFmtId="20" fontId="86" fillId="56" borderId="19" xfId="97" applyNumberFormat="1" applyFont="1" applyFill="1" applyBorder="1" applyAlignment="1">
      <alignment horizontal="center" vertical="center" wrapText="1"/>
      <protection/>
    </xf>
    <xf numFmtId="0" fontId="86" fillId="0" borderId="19" xfId="97" applyFont="1" applyFill="1" applyBorder="1" applyAlignment="1">
      <alignment horizontal="center" vertical="center" wrapText="1"/>
      <protection/>
    </xf>
    <xf numFmtId="0" fontId="88" fillId="56" borderId="19" xfId="97" applyFont="1" applyFill="1" applyBorder="1" applyAlignment="1">
      <alignment horizontal="center" vertical="center" wrapText="1"/>
      <protection/>
    </xf>
    <xf numFmtId="164" fontId="20" fillId="0" borderId="19" xfId="0" applyNumberFormat="1" applyFont="1" applyFill="1" applyBorder="1" applyAlignment="1">
      <alignment horizontal="center" vertical="center" wrapText="1"/>
    </xf>
    <xf numFmtId="0" fontId="90" fillId="56" borderId="19" xfId="97" applyFont="1" applyFill="1" applyBorder="1" applyAlignment="1">
      <alignment horizontal="center" vertical="center" wrapText="1"/>
      <protection/>
    </xf>
    <xf numFmtId="20" fontId="90" fillId="56" borderId="19" xfId="97" applyNumberFormat="1" applyFont="1" applyFill="1" applyBorder="1" applyAlignment="1">
      <alignment horizontal="center" vertical="center" wrapText="1"/>
      <protection/>
    </xf>
    <xf numFmtId="0" fontId="91" fillId="56" borderId="19" xfId="97" applyFont="1" applyFill="1" applyBorder="1" applyAlignment="1">
      <alignment horizontal="center" vertical="center" wrapText="1"/>
      <protection/>
    </xf>
    <xf numFmtId="164" fontId="88" fillId="0" borderId="19" xfId="97" applyNumberFormat="1" applyFont="1" applyFill="1" applyBorder="1" applyAlignment="1" quotePrefix="1">
      <alignment horizontal="center" vertical="center" wrapText="1"/>
      <protection/>
    </xf>
    <xf numFmtId="164" fontId="88" fillId="0" borderId="19" xfId="97" applyNumberFormat="1" applyFont="1" applyFill="1" applyBorder="1" applyAlignment="1">
      <alignment horizontal="center" vertical="center" wrapText="1"/>
      <protection/>
    </xf>
    <xf numFmtId="0" fontId="2" fillId="0" borderId="19" xfId="96" applyFont="1" applyFill="1" applyBorder="1" applyAlignment="1">
      <alignment horizontal="center" vertical="center" wrapText="1"/>
      <protection/>
    </xf>
    <xf numFmtId="0" fontId="21" fillId="0" borderId="19" xfId="96" applyFont="1" applyFill="1" applyBorder="1" applyAlignment="1">
      <alignment horizontal="center" vertical="center" wrapText="1"/>
      <protection/>
    </xf>
    <xf numFmtId="0" fontId="11" fillId="0" borderId="19" xfId="96" applyFont="1" applyFill="1" applyBorder="1" applyAlignment="1">
      <alignment horizontal="center" vertical="center" wrapText="1"/>
      <protection/>
    </xf>
    <xf numFmtId="0" fontId="92" fillId="55" borderId="0" xfId="96" applyFont="1" applyFill="1" applyBorder="1" applyAlignment="1">
      <alignment horizontal="left"/>
      <protection/>
    </xf>
    <xf numFmtId="0" fontId="25" fillId="12" borderId="19" xfId="96" applyFont="1" applyFill="1" applyBorder="1" applyAlignment="1">
      <alignment horizontal="center" vertical="center" wrapText="1"/>
      <protection/>
    </xf>
    <xf numFmtId="0" fontId="29" fillId="12" borderId="19" xfId="96" applyFont="1" applyFill="1" applyBorder="1" applyAlignment="1">
      <alignment horizontal="center" vertical="center" wrapText="1"/>
      <protection/>
    </xf>
    <xf numFmtId="0" fontId="33" fillId="55" borderId="0" xfId="96" applyFont="1" applyFill="1" applyBorder="1" applyAlignment="1">
      <alignment horizontal="left"/>
      <protection/>
    </xf>
    <xf numFmtId="6" fontId="28" fillId="0" borderId="19" xfId="96" applyNumberFormat="1" applyFont="1" applyFill="1" applyBorder="1" applyAlignment="1">
      <alignment horizontal="center" vertical="center"/>
      <protection/>
    </xf>
    <xf numFmtId="0" fontId="93" fillId="55" borderId="0" xfId="0" applyFont="1" applyFill="1" applyAlignment="1">
      <alignment/>
    </xf>
    <xf numFmtId="0" fontId="94" fillId="57" borderId="19" xfId="0" applyFont="1" applyFill="1" applyBorder="1" applyAlignment="1">
      <alignment horizontal="center" vertical="center" wrapText="1"/>
    </xf>
    <xf numFmtId="0" fontId="87" fillId="57" borderId="19" xfId="0" applyFont="1" applyFill="1" applyBorder="1" applyAlignment="1">
      <alignment horizontal="center" vertical="center" wrapText="1"/>
    </xf>
    <xf numFmtId="164" fontId="20" fillId="59" borderId="19" xfId="0" applyNumberFormat="1" applyFont="1" applyFill="1" applyBorder="1" applyAlignment="1">
      <alignment horizontal="center" vertical="center" wrapText="1"/>
    </xf>
    <xf numFmtId="9" fontId="95" fillId="56" borderId="0" xfId="0" applyNumberFormat="1" applyFont="1" applyFill="1" applyBorder="1" applyAlignment="1">
      <alignment horizontal="center"/>
    </xf>
    <xf numFmtId="0" fontId="96" fillId="12" borderId="19" xfId="97" applyFont="1" applyFill="1" applyBorder="1" applyAlignment="1">
      <alignment horizontal="center" vertical="center" wrapText="1"/>
      <protection/>
    </xf>
    <xf numFmtId="0" fontId="28" fillId="56" borderId="19" xfId="0" applyFont="1" applyFill="1" applyBorder="1" applyAlignment="1">
      <alignment horizontal="center" vertical="center" wrapText="1"/>
    </xf>
    <xf numFmtId="0" fontId="28" fillId="56" borderId="19" xfId="0" applyFont="1" applyFill="1" applyBorder="1" applyAlignment="1" quotePrefix="1">
      <alignment horizontal="center" vertical="center" wrapText="1"/>
    </xf>
    <xf numFmtId="6" fontId="20" fillId="59" borderId="19" xfId="97" applyNumberFormat="1" applyFont="1" applyFill="1" applyBorder="1" applyAlignment="1">
      <alignment horizontal="center" vertical="center" wrapText="1"/>
      <protection/>
    </xf>
    <xf numFmtId="6" fontId="88" fillId="59" borderId="19" xfId="97" applyNumberFormat="1" applyFont="1" applyFill="1" applyBorder="1" applyAlignment="1">
      <alignment horizontal="center" vertical="center" wrapText="1"/>
      <protection/>
    </xf>
    <xf numFmtId="6" fontId="91" fillId="59" borderId="19" xfId="97" applyNumberFormat="1" applyFont="1" applyFill="1" applyBorder="1" applyAlignment="1" quotePrefix="1">
      <alignment horizontal="center" vertical="center" wrapText="1"/>
      <protection/>
    </xf>
    <xf numFmtId="6" fontId="20" fillId="56" borderId="0" xfId="97" applyNumberFormat="1" applyFont="1" applyFill="1" applyBorder="1" applyAlignment="1">
      <alignment horizontal="center" vertical="center"/>
      <protection/>
    </xf>
    <xf numFmtId="0" fontId="94" fillId="57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97" fillId="57" borderId="19" xfId="0" applyFont="1" applyFill="1" applyBorder="1" applyAlignment="1">
      <alignment horizontal="center"/>
    </xf>
    <xf numFmtId="0" fontId="87" fillId="57" borderId="19" xfId="0" applyFont="1" applyFill="1" applyBorder="1" applyAlignment="1">
      <alignment horizontal="center" vertical="center" wrapText="1"/>
    </xf>
    <xf numFmtId="0" fontId="87" fillId="57" borderId="19" xfId="0" applyFont="1" applyFill="1" applyBorder="1" applyAlignment="1">
      <alignment horizontal="center"/>
    </xf>
    <xf numFmtId="0" fontId="87" fillId="57" borderId="19" xfId="0" applyFont="1" applyFill="1" applyBorder="1" applyAlignment="1">
      <alignment/>
    </xf>
    <xf numFmtId="0" fontId="20" fillId="12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87" fillId="57" borderId="20" xfId="0" applyFont="1" applyFill="1" applyBorder="1" applyAlignment="1">
      <alignment horizontal="center" vertical="center" wrapText="1"/>
    </xf>
    <xf numFmtId="0" fontId="87" fillId="57" borderId="21" xfId="0" applyFont="1" applyFill="1" applyBorder="1" applyAlignment="1">
      <alignment horizontal="center" vertical="center" wrapText="1"/>
    </xf>
    <xf numFmtId="0" fontId="87" fillId="57" borderId="22" xfId="0" applyFont="1" applyFill="1" applyBorder="1" applyAlignment="1">
      <alignment horizontal="center" vertical="center" wrapText="1"/>
    </xf>
    <xf numFmtId="0" fontId="87" fillId="57" borderId="23" xfId="0" applyFont="1" applyFill="1" applyBorder="1" applyAlignment="1">
      <alignment horizontal="center" vertical="center" wrapText="1"/>
    </xf>
    <xf numFmtId="0" fontId="87" fillId="57" borderId="24" xfId="0" applyFont="1" applyFill="1" applyBorder="1" applyAlignment="1">
      <alignment horizontal="center" vertical="center" wrapText="1"/>
    </xf>
    <xf numFmtId="0" fontId="88" fillId="12" borderId="19" xfId="0" applyFont="1" applyFill="1" applyBorder="1" applyAlignment="1">
      <alignment horizontal="center" vertical="center" wrapText="1"/>
    </xf>
    <xf numFmtId="0" fontId="95" fillId="57" borderId="19" xfId="96" applyFont="1" applyFill="1" applyBorder="1" applyAlignment="1">
      <alignment horizontal="center" vertical="center" wrapText="1"/>
      <protection/>
    </xf>
    <xf numFmtId="0" fontId="87" fillId="57" borderId="19" xfId="96" applyFont="1" applyFill="1" applyBorder="1" applyAlignment="1">
      <alignment horizontal="center" vertical="center" wrapText="1"/>
      <protection/>
    </xf>
    <xf numFmtId="0" fontId="87" fillId="57" borderId="19" xfId="97" applyFont="1" applyFill="1" applyBorder="1" applyAlignment="1">
      <alignment horizontal="center" vertical="center" wrapText="1"/>
      <protection/>
    </xf>
    <xf numFmtId="0" fontId="98" fillId="57" borderId="19" xfId="97" applyFont="1" applyFill="1" applyBorder="1" applyAlignment="1">
      <alignment horizontal="center" vertical="center" wrapText="1"/>
      <protection/>
    </xf>
    <xf numFmtId="0" fontId="99" fillId="57" borderId="19" xfId="96" applyFont="1" applyFill="1" applyBorder="1" applyAlignment="1">
      <alignment horizontal="center" vertical="center" wrapText="1"/>
      <protection/>
    </xf>
    <xf numFmtId="0" fontId="21" fillId="0" borderId="19" xfId="96" applyFont="1" applyFill="1" applyBorder="1" applyAlignment="1">
      <alignment horizontal="center" vertical="center" wrapText="1"/>
      <protection/>
    </xf>
    <xf numFmtId="0" fontId="87" fillId="57" borderId="19" xfId="96" applyFont="1" applyFill="1" applyBorder="1" applyAlignment="1">
      <alignment horizontal="center" vertical="center"/>
      <protection/>
    </xf>
    <xf numFmtId="0" fontId="87" fillId="57" borderId="19" xfId="96" applyFont="1" applyFill="1" applyBorder="1" applyAlignment="1">
      <alignment/>
      <protection/>
    </xf>
    <xf numFmtId="0" fontId="94" fillId="57" borderId="20" xfId="96" applyFont="1" applyFill="1" applyBorder="1" applyAlignment="1">
      <alignment horizontal="center" vertical="center" wrapText="1"/>
      <protection/>
    </xf>
    <xf numFmtId="0" fontId="94" fillId="57" borderId="21" xfId="96" applyFont="1" applyFill="1" applyBorder="1" applyAlignment="1">
      <alignment horizontal="center" vertical="center" wrapText="1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_Кекс FM_спонсорство (Июнь 09)" xfId="96"/>
    <cellStyle name="Обычный_Свежее радио_Спонсорство (Май 2009)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2 3" xfId="104"/>
    <cellStyle name="Процентный 3" xfId="105"/>
    <cellStyle name="Процентный 4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7" sqref="G1:N16384"/>
    </sheetView>
  </sheetViews>
  <sheetFormatPr defaultColWidth="9.00390625" defaultRowHeight="12.75"/>
  <cols>
    <col min="2" max="2" width="16.875" style="0" customWidth="1"/>
    <col min="3" max="3" width="10.875" style="48" bestFit="1" customWidth="1"/>
    <col min="4" max="4" width="11.00390625" style="48" bestFit="1" customWidth="1"/>
    <col min="5" max="5" width="12.00390625" style="48" bestFit="1" customWidth="1"/>
    <col min="6" max="6" width="12.25390625" style="0" customWidth="1"/>
  </cols>
  <sheetData>
    <row r="1" ht="12.75">
      <c r="A1" t="s">
        <v>92</v>
      </c>
    </row>
    <row r="2" ht="12.75">
      <c r="A2" t="s">
        <v>93</v>
      </c>
    </row>
    <row r="3" ht="12.75">
      <c r="A3" t="s">
        <v>94</v>
      </c>
    </row>
    <row r="4" ht="12.75">
      <c r="A4" t="s">
        <v>95</v>
      </c>
    </row>
    <row r="5" ht="12.75">
      <c r="A5" t="s">
        <v>96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10" ht="12.75">
      <c r="C10" s="48" t="s">
        <v>100</v>
      </c>
    </row>
    <row r="11" spans="3:5" ht="12.75">
      <c r="C11" s="48" t="s">
        <v>101</v>
      </c>
      <c r="D11" s="48" t="s">
        <v>102</v>
      </c>
      <c r="E11" s="48" t="s">
        <v>103</v>
      </c>
    </row>
    <row r="12" spans="1:5" ht="12.75">
      <c r="A12" t="s">
        <v>41</v>
      </c>
      <c r="B12" t="s">
        <v>104</v>
      </c>
      <c r="C12" s="48">
        <v>722.61</v>
      </c>
      <c r="D12" s="48">
        <v>2458.83</v>
      </c>
      <c r="E12" s="48">
        <v>2458.83</v>
      </c>
    </row>
    <row r="13" spans="2:6" ht="12.75">
      <c r="B13" t="s">
        <v>105</v>
      </c>
      <c r="C13" s="49">
        <v>1086.99</v>
      </c>
      <c r="D13" s="48">
        <v>3318.35</v>
      </c>
      <c r="E13" s="48">
        <v>3318.35</v>
      </c>
      <c r="F13" s="50" t="s">
        <v>112</v>
      </c>
    </row>
    <row r="14" spans="2:6" ht="12.75">
      <c r="B14" t="s">
        <v>106</v>
      </c>
      <c r="C14" s="48">
        <v>228.88</v>
      </c>
      <c r="D14" s="48">
        <v>607.93</v>
      </c>
      <c r="E14" s="48">
        <v>607.93</v>
      </c>
      <c r="F14" s="50"/>
    </row>
    <row r="15" spans="2:6" ht="12.75">
      <c r="B15" t="s">
        <v>107</v>
      </c>
      <c r="C15" s="48">
        <v>1122.8</v>
      </c>
      <c r="D15" s="48">
        <v>3323.01</v>
      </c>
      <c r="E15" s="48">
        <v>3323.01</v>
      </c>
      <c r="F15" s="50"/>
    </row>
    <row r="16" spans="1:6" ht="12.75">
      <c r="A16" t="s">
        <v>42</v>
      </c>
      <c r="B16" t="s">
        <v>104</v>
      </c>
      <c r="C16" s="48">
        <v>620.16</v>
      </c>
      <c r="D16" s="48">
        <v>2123.65</v>
      </c>
      <c r="E16" s="48">
        <v>2123.65</v>
      </c>
      <c r="F16" s="50"/>
    </row>
    <row r="17" spans="2:6" ht="12.75">
      <c r="B17" t="s">
        <v>105</v>
      </c>
      <c r="C17" s="48">
        <v>1002.54</v>
      </c>
      <c r="D17" s="48">
        <v>3286.24</v>
      </c>
      <c r="E17" s="48">
        <v>3286.24</v>
      </c>
      <c r="F17" s="50"/>
    </row>
    <row r="18" spans="2:6" ht="12.75">
      <c r="B18" t="s">
        <v>106</v>
      </c>
      <c r="C18" s="49">
        <v>82.86</v>
      </c>
      <c r="D18" s="48">
        <v>312.38</v>
      </c>
      <c r="E18" s="48">
        <v>312.38</v>
      </c>
      <c r="F18" s="50" t="s">
        <v>110</v>
      </c>
    </row>
    <row r="19" spans="2:6" ht="12.75">
      <c r="B19" t="s">
        <v>107</v>
      </c>
      <c r="C19" s="49">
        <v>922.13</v>
      </c>
      <c r="D19" s="48">
        <v>3363.21</v>
      </c>
      <c r="E19" s="48">
        <v>3363.21</v>
      </c>
      <c r="F19" s="50" t="s">
        <v>109</v>
      </c>
    </row>
    <row r="20" spans="1:6" ht="12.75">
      <c r="A20" t="s">
        <v>108</v>
      </c>
      <c r="B20" t="s">
        <v>104</v>
      </c>
      <c r="C20" s="49">
        <v>623.43</v>
      </c>
      <c r="D20" s="48">
        <v>2306.51</v>
      </c>
      <c r="E20" s="48">
        <v>9628.6</v>
      </c>
      <c r="F20" s="50" t="s">
        <v>111</v>
      </c>
    </row>
    <row r="21" spans="2:6" ht="12.75">
      <c r="B21" t="s">
        <v>105</v>
      </c>
      <c r="C21" s="48">
        <v>1082.54</v>
      </c>
      <c r="D21" s="48">
        <v>3715.75</v>
      </c>
      <c r="E21" s="48">
        <v>13895.98</v>
      </c>
      <c r="F21" s="50"/>
    </row>
    <row r="22" spans="2:5" ht="12.75">
      <c r="B22" t="s">
        <v>106</v>
      </c>
      <c r="C22" s="48">
        <v>127.69</v>
      </c>
      <c r="D22" s="48">
        <v>413.91</v>
      </c>
      <c r="E22" s="48">
        <v>2004.52</v>
      </c>
    </row>
    <row r="23" spans="2:5" ht="12.75">
      <c r="B23" t="s">
        <v>107</v>
      </c>
      <c r="C23" s="48">
        <v>1039.98</v>
      </c>
      <c r="D23" s="48">
        <v>3870.68</v>
      </c>
      <c r="E23" s="48">
        <v>14302.65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L50"/>
  <sheetViews>
    <sheetView tabSelected="1" zoomScale="70" zoomScaleNormal="70" zoomScaleSheetLayoutView="70" zoomScalePageLayoutView="0" workbookViewId="0" topLeftCell="A1">
      <selection activeCell="G3" sqref="G3"/>
    </sheetView>
  </sheetViews>
  <sheetFormatPr defaultColWidth="23.25390625" defaultRowHeight="12.75"/>
  <cols>
    <col min="1" max="1" width="2.125" style="5" customWidth="1"/>
    <col min="2" max="2" width="23.75390625" style="28" customWidth="1"/>
    <col min="3" max="3" width="17.75390625" style="1" customWidth="1"/>
    <col min="4" max="4" width="23.75390625" style="10" customWidth="1"/>
    <col min="5" max="5" width="32.00390625" style="10" customWidth="1"/>
    <col min="6" max="6" width="50.00390625" style="5" customWidth="1"/>
    <col min="7" max="7" width="38.375" style="5" customWidth="1"/>
    <col min="8" max="8" width="19.25390625" style="5" customWidth="1"/>
    <col min="9" max="9" width="20.25390625" style="1" customWidth="1"/>
    <col min="10" max="11" width="22.00390625" style="5" customWidth="1"/>
    <col min="12" max="12" width="30.625" style="5" customWidth="1"/>
    <col min="13" max="13" width="36.375" style="5" customWidth="1"/>
    <col min="14" max="16384" width="23.25390625" style="5" customWidth="1"/>
  </cols>
  <sheetData>
    <row r="2" spans="2:38" ht="30">
      <c r="B2" s="30" t="s">
        <v>60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2:38" ht="18">
      <c r="B3" s="81" t="s">
        <v>212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2:38" ht="12.75">
      <c r="B4" s="24"/>
      <c r="H4" s="85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2:38" ht="12.75">
      <c r="B5" s="31" t="s">
        <v>14</v>
      </c>
      <c r="L5" s="9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2:38" s="1" customFormat="1" ht="29.25" customHeight="1">
      <c r="B6" s="97" t="s">
        <v>0</v>
      </c>
      <c r="C6" s="97" t="s">
        <v>11</v>
      </c>
      <c r="D6" s="97" t="s">
        <v>1</v>
      </c>
      <c r="E6" s="97" t="s">
        <v>2</v>
      </c>
      <c r="F6" s="97" t="s">
        <v>3</v>
      </c>
      <c r="G6" s="93" t="s">
        <v>188</v>
      </c>
      <c r="H6" s="107" t="s">
        <v>191</v>
      </c>
      <c r="I6" s="108"/>
      <c r="J6" s="108"/>
      <c r="K6" s="109"/>
      <c r="L6" s="105" t="s">
        <v>45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s="1" customFormat="1" ht="31.5">
      <c r="B7" s="98"/>
      <c r="C7" s="99"/>
      <c r="D7" s="98"/>
      <c r="E7" s="98"/>
      <c r="F7" s="99"/>
      <c r="G7" s="96"/>
      <c r="H7" s="82" t="s">
        <v>5</v>
      </c>
      <c r="I7" s="51" t="s">
        <v>6</v>
      </c>
      <c r="J7" s="42" t="s">
        <v>7</v>
      </c>
      <c r="K7" s="51" t="s">
        <v>8</v>
      </c>
      <c r="L7" s="10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s="1" customFormat="1" ht="110.25" customHeight="1">
      <c r="B8" s="52" t="s">
        <v>85</v>
      </c>
      <c r="C8" s="40" t="s">
        <v>12</v>
      </c>
      <c r="D8" s="40" t="s">
        <v>194</v>
      </c>
      <c r="E8" s="40" t="s">
        <v>208</v>
      </c>
      <c r="F8" s="40" t="s">
        <v>87</v>
      </c>
      <c r="G8" s="40" t="s">
        <v>68</v>
      </c>
      <c r="H8" s="47">
        <v>65000</v>
      </c>
      <c r="I8" s="43">
        <v>5</v>
      </c>
      <c r="J8" s="84">
        <v>325000</v>
      </c>
      <c r="K8" s="40" t="s">
        <v>9</v>
      </c>
      <c r="L8" s="53" t="s">
        <v>83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2:38" s="29" customFormat="1" ht="114.75" customHeight="1">
      <c r="B9" s="100" t="s">
        <v>187</v>
      </c>
      <c r="C9" s="101" t="s">
        <v>12</v>
      </c>
      <c r="D9" s="94" t="s">
        <v>203</v>
      </c>
      <c r="E9" s="102" t="s">
        <v>209</v>
      </c>
      <c r="F9" s="40" t="s">
        <v>70</v>
      </c>
      <c r="G9" s="40" t="s">
        <v>192</v>
      </c>
      <c r="H9" s="47">
        <v>170000</v>
      </c>
      <c r="I9" s="43">
        <v>5</v>
      </c>
      <c r="J9" s="84">
        <v>850000</v>
      </c>
      <c r="K9" s="40" t="s">
        <v>50</v>
      </c>
      <c r="L9" s="53" t="s">
        <v>71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s="29" customFormat="1" ht="65.25" customHeight="1">
      <c r="B10" s="100"/>
      <c r="C10" s="101"/>
      <c r="D10" s="94"/>
      <c r="E10" s="102"/>
      <c r="F10" s="40" t="s">
        <v>213</v>
      </c>
      <c r="G10" s="40" t="s">
        <v>68</v>
      </c>
      <c r="H10" s="47">
        <v>30000</v>
      </c>
      <c r="I10" s="43">
        <v>5</v>
      </c>
      <c r="J10" s="84">
        <v>150000</v>
      </c>
      <c r="K10" s="40" t="s">
        <v>50</v>
      </c>
      <c r="L10" s="45" t="s">
        <v>58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s="29" customFormat="1" ht="64.5" customHeight="1">
      <c r="B11" s="100"/>
      <c r="C11" s="101"/>
      <c r="D11" s="94"/>
      <c r="E11" s="102"/>
      <c r="F11" s="40" t="s">
        <v>214</v>
      </c>
      <c r="G11" s="40" t="s">
        <v>68</v>
      </c>
      <c r="H11" s="47">
        <v>40000</v>
      </c>
      <c r="I11" s="44">
        <v>5</v>
      </c>
      <c r="J11" s="84">
        <v>200000</v>
      </c>
      <c r="K11" s="40" t="s">
        <v>50</v>
      </c>
      <c r="L11" s="45" t="s">
        <v>58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38" s="29" customFormat="1" ht="72" customHeight="1">
      <c r="A12" s="37"/>
      <c r="B12" s="100"/>
      <c r="C12" s="101"/>
      <c r="D12" s="94"/>
      <c r="E12" s="102"/>
      <c r="F12" s="40" t="s">
        <v>69</v>
      </c>
      <c r="G12" s="40" t="s">
        <v>192</v>
      </c>
      <c r="H12" s="47">
        <v>100000</v>
      </c>
      <c r="I12" s="44">
        <v>5</v>
      </c>
      <c r="J12" s="84">
        <v>500000</v>
      </c>
      <c r="K12" s="40" t="s">
        <v>50</v>
      </c>
      <c r="L12" s="45" t="s">
        <v>72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38" s="29" customFormat="1" ht="59.25" customHeight="1">
      <c r="A13" s="37"/>
      <c r="B13" s="52" t="s">
        <v>49</v>
      </c>
      <c r="C13" s="41" t="s">
        <v>13</v>
      </c>
      <c r="D13" s="40" t="s">
        <v>10</v>
      </c>
      <c r="E13" s="40" t="s">
        <v>25</v>
      </c>
      <c r="F13" s="40" t="s">
        <v>74</v>
      </c>
      <c r="G13" s="40" t="s">
        <v>68</v>
      </c>
      <c r="H13" s="47">
        <v>32000</v>
      </c>
      <c r="I13" s="44">
        <v>7</v>
      </c>
      <c r="J13" s="84">
        <v>224000</v>
      </c>
      <c r="K13" s="40" t="s">
        <v>9</v>
      </c>
      <c r="L13" s="45" t="s">
        <v>61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s="29" customFormat="1" ht="99" customHeight="1">
      <c r="A14" s="37"/>
      <c r="B14" s="52" t="s">
        <v>86</v>
      </c>
      <c r="C14" s="41" t="s">
        <v>12</v>
      </c>
      <c r="D14" s="40"/>
      <c r="E14" s="40" t="s">
        <v>193</v>
      </c>
      <c r="F14" s="40" t="s">
        <v>202</v>
      </c>
      <c r="G14" s="40" t="s">
        <v>206</v>
      </c>
      <c r="H14" s="47">
        <v>40000</v>
      </c>
      <c r="I14" s="44">
        <v>7</v>
      </c>
      <c r="J14" s="84">
        <v>280000</v>
      </c>
      <c r="K14" s="40" t="s">
        <v>9</v>
      </c>
      <c r="L14" s="45" t="s">
        <v>73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ht="12.75">
      <c r="A15" s="37"/>
      <c r="M15" s="35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ht="12.75">
      <c r="A16" s="37"/>
      <c r="B16" s="7"/>
      <c r="C16" s="7"/>
      <c r="D16" s="25"/>
      <c r="E16" s="25"/>
      <c r="F16" s="6"/>
      <c r="G16" s="6"/>
      <c r="H16" s="8"/>
      <c r="I16" s="26"/>
      <c r="J16" s="6"/>
      <c r="L16" s="9"/>
      <c r="M16" s="35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ht="12.75">
      <c r="A17" s="37"/>
      <c r="B17" s="31" t="s">
        <v>20</v>
      </c>
      <c r="M17" s="35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s="1" customFormat="1" ht="33.75" customHeight="1">
      <c r="A18" s="37"/>
      <c r="B18" s="97" t="s">
        <v>21</v>
      </c>
      <c r="C18" s="97" t="s">
        <v>11</v>
      </c>
      <c r="D18" s="97" t="s">
        <v>2</v>
      </c>
      <c r="E18" s="97" t="s">
        <v>29</v>
      </c>
      <c r="F18" s="97" t="s">
        <v>4</v>
      </c>
      <c r="G18" s="93" t="s">
        <v>67</v>
      </c>
      <c r="H18" s="107" t="s">
        <v>191</v>
      </c>
      <c r="I18" s="108"/>
      <c r="J18" s="108"/>
      <c r="K18" s="108"/>
      <c r="L18" s="109"/>
      <c r="M18" s="105" t="s">
        <v>45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1" customFormat="1" ht="33.75" customHeight="1">
      <c r="A19" s="37"/>
      <c r="B19" s="98"/>
      <c r="C19" s="99"/>
      <c r="D19" s="98"/>
      <c r="E19" s="98"/>
      <c r="F19" s="99"/>
      <c r="G19" s="96"/>
      <c r="H19" s="82" t="s">
        <v>5</v>
      </c>
      <c r="I19" s="51" t="s">
        <v>22</v>
      </c>
      <c r="J19" s="83" t="s">
        <v>23</v>
      </c>
      <c r="K19" s="42" t="s">
        <v>7</v>
      </c>
      <c r="L19" s="51" t="s">
        <v>8</v>
      </c>
      <c r="M19" s="10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29" customFormat="1" ht="47.25" customHeight="1">
      <c r="A20" s="37"/>
      <c r="B20" s="110" t="s">
        <v>26</v>
      </c>
      <c r="C20" s="95" t="s">
        <v>13</v>
      </c>
      <c r="D20" s="94" t="s">
        <v>78</v>
      </c>
      <c r="E20" s="41" t="s">
        <v>81</v>
      </c>
      <c r="F20" s="94" t="s">
        <v>75</v>
      </c>
      <c r="G20" s="94" t="s">
        <v>68</v>
      </c>
      <c r="H20" s="47">
        <v>6000</v>
      </c>
      <c r="I20" s="44">
        <v>15</v>
      </c>
      <c r="J20" s="54">
        <v>105</v>
      </c>
      <c r="K20" s="84">
        <f>H20*J20</f>
        <v>630000</v>
      </c>
      <c r="L20" s="40" t="s">
        <v>9</v>
      </c>
      <c r="M20" s="45" t="s">
        <v>59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s="29" customFormat="1" ht="47.25" customHeight="1">
      <c r="A21" s="37"/>
      <c r="B21" s="110"/>
      <c r="C21" s="95"/>
      <c r="D21" s="94"/>
      <c r="E21" s="41" t="s">
        <v>82</v>
      </c>
      <c r="F21" s="94"/>
      <c r="G21" s="94"/>
      <c r="H21" s="47">
        <v>6000</v>
      </c>
      <c r="I21" s="44">
        <v>11</v>
      </c>
      <c r="J21" s="54">
        <v>77</v>
      </c>
      <c r="K21" s="84">
        <f aca="true" t="shared" si="0" ref="K21:K28">H21*J21</f>
        <v>462000</v>
      </c>
      <c r="L21" s="40" t="s">
        <v>9</v>
      </c>
      <c r="M21" s="45" t="s">
        <v>59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s="29" customFormat="1" ht="47.25" customHeight="1">
      <c r="A22" s="37"/>
      <c r="B22" s="110"/>
      <c r="C22" s="104"/>
      <c r="D22" s="94"/>
      <c r="E22" s="41" t="s">
        <v>53</v>
      </c>
      <c r="F22" s="94"/>
      <c r="G22" s="94"/>
      <c r="H22" s="47">
        <v>13000</v>
      </c>
      <c r="I22" s="44">
        <v>6</v>
      </c>
      <c r="J22" s="54">
        <v>30</v>
      </c>
      <c r="K22" s="84">
        <f t="shared" si="0"/>
        <v>390000</v>
      </c>
      <c r="L22" s="40" t="s">
        <v>30</v>
      </c>
      <c r="M22" s="45" t="s">
        <v>59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s="29" customFormat="1" ht="78" customHeight="1">
      <c r="A23" s="37"/>
      <c r="B23" s="100" t="s">
        <v>27</v>
      </c>
      <c r="C23" s="95" t="s">
        <v>12</v>
      </c>
      <c r="D23" s="94" t="s">
        <v>210</v>
      </c>
      <c r="E23" s="41" t="s">
        <v>211</v>
      </c>
      <c r="F23" s="94" t="s">
        <v>76</v>
      </c>
      <c r="G23" s="94" t="s">
        <v>68</v>
      </c>
      <c r="H23" s="47">
        <v>13000</v>
      </c>
      <c r="I23" s="44">
        <v>7</v>
      </c>
      <c r="J23" s="54">
        <v>35</v>
      </c>
      <c r="K23" s="84">
        <f>H23*J23</f>
        <v>455000</v>
      </c>
      <c r="L23" s="40" t="s">
        <v>31</v>
      </c>
      <c r="M23" s="45" t="s">
        <v>59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s="29" customFormat="1" ht="90.75" customHeight="1">
      <c r="A24" s="37"/>
      <c r="B24" s="100"/>
      <c r="C24" s="104"/>
      <c r="D24" s="94"/>
      <c r="E24" s="40" t="s">
        <v>210</v>
      </c>
      <c r="F24" s="94"/>
      <c r="G24" s="94"/>
      <c r="H24" s="47">
        <v>12000</v>
      </c>
      <c r="I24" s="44" t="s">
        <v>88</v>
      </c>
      <c r="J24" s="54">
        <v>41</v>
      </c>
      <c r="K24" s="84">
        <f t="shared" si="0"/>
        <v>492000</v>
      </c>
      <c r="L24" s="40" t="s">
        <v>9</v>
      </c>
      <c r="M24" s="45" t="s">
        <v>59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s="29" customFormat="1" ht="123.75" customHeight="1">
      <c r="A25" s="37"/>
      <c r="B25" s="100" t="s">
        <v>91</v>
      </c>
      <c r="C25" s="41" t="s">
        <v>12</v>
      </c>
      <c r="D25" s="103" t="s">
        <v>204</v>
      </c>
      <c r="E25" s="55" t="s">
        <v>24</v>
      </c>
      <c r="F25" s="94" t="s">
        <v>195</v>
      </c>
      <c r="G25" s="94" t="s">
        <v>68</v>
      </c>
      <c r="H25" s="47">
        <v>37000</v>
      </c>
      <c r="I25" s="56" t="s">
        <v>201</v>
      </c>
      <c r="J25" s="54">
        <v>77</v>
      </c>
      <c r="K25" s="84">
        <f>H25*J25</f>
        <v>2849000</v>
      </c>
      <c r="L25" s="44" t="s">
        <v>31</v>
      </c>
      <c r="M25" s="45" t="s">
        <v>59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s="29" customFormat="1" ht="112.5" customHeight="1">
      <c r="A26" s="37"/>
      <c r="B26" s="100"/>
      <c r="C26" s="41" t="s">
        <v>12</v>
      </c>
      <c r="D26" s="103"/>
      <c r="E26" s="46" t="s">
        <v>113</v>
      </c>
      <c r="F26" s="94"/>
      <c r="G26" s="94"/>
      <c r="H26" s="47">
        <v>37000</v>
      </c>
      <c r="I26" s="56">
        <v>4</v>
      </c>
      <c r="J26" s="54">
        <v>20</v>
      </c>
      <c r="K26" s="84">
        <f t="shared" si="0"/>
        <v>740000</v>
      </c>
      <c r="L26" s="40" t="s">
        <v>30</v>
      </c>
      <c r="M26" s="45" t="s">
        <v>59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s="29" customFormat="1" ht="63.75">
      <c r="A27" s="39"/>
      <c r="B27" s="100" t="s">
        <v>28</v>
      </c>
      <c r="C27" s="95" t="s">
        <v>13</v>
      </c>
      <c r="D27" s="103" t="s">
        <v>62</v>
      </c>
      <c r="E27" s="41" t="s">
        <v>63</v>
      </c>
      <c r="F27" s="94" t="s">
        <v>77</v>
      </c>
      <c r="G27" s="94" t="s">
        <v>68</v>
      </c>
      <c r="H27" s="47">
        <v>14000</v>
      </c>
      <c r="I27" s="44" t="s">
        <v>64</v>
      </c>
      <c r="J27" s="54">
        <v>72</v>
      </c>
      <c r="K27" s="84">
        <f>H27*J27</f>
        <v>1008000</v>
      </c>
      <c r="L27" s="40" t="s">
        <v>31</v>
      </c>
      <c r="M27" s="45" t="s">
        <v>59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s="29" customFormat="1" ht="43.5" customHeight="1">
      <c r="A28" s="39"/>
      <c r="B28" s="100"/>
      <c r="C28" s="104"/>
      <c r="D28" s="103"/>
      <c r="E28" s="41" t="s">
        <v>54</v>
      </c>
      <c r="F28" s="94"/>
      <c r="G28" s="94"/>
      <c r="H28" s="47">
        <v>23000</v>
      </c>
      <c r="I28" s="44">
        <v>6</v>
      </c>
      <c r="J28" s="54">
        <v>30</v>
      </c>
      <c r="K28" s="84">
        <f t="shared" si="0"/>
        <v>690000</v>
      </c>
      <c r="L28" s="40" t="s">
        <v>30</v>
      </c>
      <c r="M28" s="45" t="s">
        <v>59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ht="12.75">
      <c r="A29" s="39"/>
      <c r="J29" s="10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ht="12.75">
      <c r="A30" s="39"/>
      <c r="B30" s="2" t="s">
        <v>46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ht="12.75">
      <c r="A31" s="39"/>
      <c r="B31" s="2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2" ht="12.75">
      <c r="A32" s="39"/>
      <c r="B32" s="2" t="s">
        <v>51</v>
      </c>
    </row>
    <row r="33" spans="1:2" ht="12.75">
      <c r="A33" s="39"/>
      <c r="B33" s="3"/>
    </row>
    <row r="34" spans="1:2" ht="12.75">
      <c r="A34" s="39"/>
      <c r="B34" s="3" t="s">
        <v>15</v>
      </c>
    </row>
    <row r="35" spans="1:2" ht="12.75">
      <c r="A35" s="39"/>
      <c r="B35" s="3" t="s">
        <v>16</v>
      </c>
    </row>
    <row r="36" spans="1:2" ht="12.75">
      <c r="A36" s="39"/>
      <c r="B36" s="2" t="s">
        <v>17</v>
      </c>
    </row>
    <row r="37" spans="1:2" ht="12.75">
      <c r="A37" s="27"/>
      <c r="B37" s="2" t="s">
        <v>18</v>
      </c>
    </row>
    <row r="38" spans="1:2" ht="12.75">
      <c r="A38" s="27"/>
      <c r="B38" s="2" t="s">
        <v>19</v>
      </c>
    </row>
    <row r="39" spans="1:2" ht="12.75">
      <c r="A39" s="27"/>
      <c r="B39" s="2"/>
    </row>
    <row r="40" ht="12.75">
      <c r="B40" s="2" t="s">
        <v>52</v>
      </c>
    </row>
    <row r="41" ht="12.75">
      <c r="B41" s="24"/>
    </row>
    <row r="42" ht="15">
      <c r="B42" s="38" t="s">
        <v>215</v>
      </c>
    </row>
    <row r="43" ht="15">
      <c r="B43" s="38" t="s">
        <v>189</v>
      </c>
    </row>
    <row r="44" ht="12.75">
      <c r="B44" s="5"/>
    </row>
    <row r="45" ht="15">
      <c r="B45" s="38" t="s">
        <v>190</v>
      </c>
    </row>
    <row r="46" ht="15">
      <c r="B46" s="38"/>
    </row>
    <row r="48" ht="12.75">
      <c r="B48" s="2" t="s">
        <v>207</v>
      </c>
    </row>
    <row r="49" ht="12.75">
      <c r="B49" s="2"/>
    </row>
    <row r="50" ht="12.75">
      <c r="B50" s="2"/>
    </row>
  </sheetData>
  <sheetProtection/>
  <mergeCells count="39">
    <mergeCell ref="B23:B24"/>
    <mergeCell ref="C23:C24"/>
    <mergeCell ref="C18:C19"/>
    <mergeCell ref="D18:D19"/>
    <mergeCell ref="D25:D26"/>
    <mergeCell ref="M18:M19"/>
    <mergeCell ref="H6:K6"/>
    <mergeCell ref="H18:L18"/>
    <mergeCell ref="B27:B28"/>
    <mergeCell ref="B18:B19"/>
    <mergeCell ref="B25:B26"/>
    <mergeCell ref="D23:D24"/>
    <mergeCell ref="B20:B22"/>
    <mergeCell ref="C20:C22"/>
    <mergeCell ref="D20:D22"/>
    <mergeCell ref="G18:G19"/>
    <mergeCell ref="G20:G22"/>
    <mergeCell ref="G23:G24"/>
    <mergeCell ref="E18:E19"/>
    <mergeCell ref="F18:F19"/>
    <mergeCell ref="L6:L7"/>
    <mergeCell ref="D27:D28"/>
    <mergeCell ref="F20:F22"/>
    <mergeCell ref="F6:F7"/>
    <mergeCell ref="C27:C28"/>
    <mergeCell ref="G27:G28"/>
    <mergeCell ref="G25:G26"/>
    <mergeCell ref="F23:F24"/>
    <mergeCell ref="F27:F28"/>
    <mergeCell ref="F25:F26"/>
    <mergeCell ref="G6:G7"/>
    <mergeCell ref="B6:B7"/>
    <mergeCell ref="C6:C7"/>
    <mergeCell ref="D6:D7"/>
    <mergeCell ref="E6:E7"/>
    <mergeCell ref="B9:B12"/>
    <mergeCell ref="C9:C12"/>
    <mergeCell ref="D9:D12"/>
    <mergeCell ref="E9:E12"/>
  </mergeCells>
  <printOptions/>
  <pageMargins left="0.3937007874015748" right="0.3937007874015748" top="0.3937007874015748" bottom="1.1811023622047245" header="0.5118110236220472" footer="0.5118110236220472"/>
  <pageSetup fitToHeight="1" fitToWidth="1" horizontalDpi="600" verticalDpi="600" orientation="landscape" paperSize="9" scale="31" r:id="rId2"/>
  <headerFooter alignWithMargins="0">
    <oddFooter>&amp;L&amp;G&amp;C&amp;"Calibri,полужирный"&amp;7ЗА ДОПОЛНИТЕЛЬНОЙ ИНФОРМАЦИЕЙ, ПОЖАЛУЙСТА, ОБРАЩАЙТЕСЬ: 
ЗАО «МЕДИА ПЛЮС». 
Москва, ул. Станиславского, 21/5 
Тел. (495) 620-4664 Факс 627-1144&amp;"Arial Cyr,обычный"
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Q28"/>
  <sheetViews>
    <sheetView zoomScale="70" zoomScaleNormal="70" zoomScaleSheetLayoutView="70" zoomScalePageLayoutView="0" workbookViewId="0" topLeftCell="A1">
      <selection activeCell="C8" sqref="C8"/>
    </sheetView>
  </sheetViews>
  <sheetFormatPr defaultColWidth="9.00390625" defaultRowHeight="12.75"/>
  <cols>
    <col min="1" max="1" width="2.375" style="27" customWidth="1"/>
    <col min="2" max="2" width="34.00390625" style="27" customWidth="1"/>
    <col min="3" max="3" width="39.00390625" style="27" customWidth="1"/>
    <col min="4" max="4" width="24.875" style="27" customWidth="1"/>
    <col min="5" max="5" width="47.375" style="27" customWidth="1"/>
    <col min="6" max="6" width="3.875" style="27" customWidth="1"/>
    <col min="7" max="7" width="3.125" style="27" bestFit="1" customWidth="1"/>
    <col min="8" max="8" width="3.625" style="27" bestFit="1" customWidth="1"/>
    <col min="9" max="10" width="3.00390625" style="27" bestFit="1" customWidth="1"/>
    <col min="11" max="11" width="3.625" style="27" bestFit="1" customWidth="1"/>
    <col min="12" max="12" width="3.375" style="27" bestFit="1" customWidth="1"/>
    <col min="13" max="13" width="14.125" style="27" customWidth="1"/>
    <col min="14" max="14" width="16.00390625" style="27" customWidth="1"/>
    <col min="15" max="15" width="29.00390625" style="34" customWidth="1"/>
    <col min="16" max="16" width="26.625" style="27" customWidth="1"/>
    <col min="17" max="17" width="43.00390625" style="27" customWidth="1"/>
    <col min="18" max="16384" width="9.125" style="27" customWidth="1"/>
  </cols>
  <sheetData>
    <row r="2" spans="2:16" ht="30">
      <c r="B2" s="30" t="s">
        <v>65</v>
      </c>
      <c r="C2" s="11"/>
      <c r="D2" s="12"/>
      <c r="E2" s="12"/>
      <c r="F2" s="13"/>
      <c r="G2" s="13"/>
      <c r="H2" s="13"/>
      <c r="I2" s="13"/>
      <c r="J2" s="13"/>
      <c r="K2" s="13"/>
      <c r="L2" s="13"/>
      <c r="M2" s="12"/>
      <c r="N2" s="12"/>
      <c r="O2" s="13"/>
      <c r="P2" s="12"/>
    </row>
    <row r="3" spans="2:16" ht="18">
      <c r="B3" s="81" t="s">
        <v>216</v>
      </c>
      <c r="C3" s="11"/>
      <c r="D3" s="12"/>
      <c r="E3" s="12"/>
      <c r="F3" s="13"/>
      <c r="G3" s="13"/>
      <c r="H3" s="13"/>
      <c r="I3" s="13"/>
      <c r="J3" s="13"/>
      <c r="K3" s="13"/>
      <c r="L3" s="13"/>
      <c r="M3" s="12"/>
      <c r="N3" s="12"/>
      <c r="O3" s="13"/>
      <c r="P3" s="12"/>
    </row>
    <row r="4" spans="2:17" ht="18">
      <c r="B4" s="33" t="s">
        <v>66</v>
      </c>
      <c r="C4" s="11"/>
      <c r="D4" s="12"/>
      <c r="E4" s="14"/>
      <c r="F4" s="15"/>
      <c r="G4" s="15"/>
      <c r="H4" s="15"/>
      <c r="I4" s="15"/>
      <c r="J4" s="15"/>
      <c r="K4" s="15"/>
      <c r="L4" s="15"/>
      <c r="M4" s="14"/>
      <c r="N4" s="15"/>
      <c r="O4" s="13"/>
      <c r="P4" s="12"/>
      <c r="Q4" s="35"/>
    </row>
    <row r="5" spans="2:17" ht="12.75">
      <c r="B5" s="11"/>
      <c r="C5" s="11"/>
      <c r="D5" s="12"/>
      <c r="E5" s="14"/>
      <c r="F5" s="15"/>
      <c r="G5" s="15"/>
      <c r="H5" s="15"/>
      <c r="I5" s="15"/>
      <c r="J5" s="15"/>
      <c r="K5" s="15"/>
      <c r="L5" s="15"/>
      <c r="M5" s="14"/>
      <c r="N5" s="15"/>
      <c r="O5" s="13"/>
      <c r="P5" s="12"/>
      <c r="Q5" s="35"/>
    </row>
    <row r="6" spans="2:17" ht="12.75">
      <c r="B6" s="113" t="s">
        <v>33</v>
      </c>
      <c r="C6" s="113" t="s">
        <v>48</v>
      </c>
      <c r="D6" s="113" t="s">
        <v>34</v>
      </c>
      <c r="E6" s="113" t="s">
        <v>119</v>
      </c>
      <c r="F6" s="111" t="s">
        <v>36</v>
      </c>
      <c r="G6" s="115" t="s">
        <v>37</v>
      </c>
      <c r="H6" s="111" t="s">
        <v>38</v>
      </c>
      <c r="I6" s="111" t="s">
        <v>39</v>
      </c>
      <c r="J6" s="111" t="s">
        <v>40</v>
      </c>
      <c r="K6" s="111" t="s">
        <v>41</v>
      </c>
      <c r="L6" s="111" t="s">
        <v>42</v>
      </c>
      <c r="M6" s="113" t="s">
        <v>55</v>
      </c>
      <c r="N6" s="113" t="s">
        <v>47</v>
      </c>
      <c r="O6" s="114" t="s">
        <v>44</v>
      </c>
      <c r="P6" s="112" t="s">
        <v>56</v>
      </c>
      <c r="Q6" s="112" t="s">
        <v>137</v>
      </c>
    </row>
    <row r="7" spans="2:17" ht="12.75" customHeight="1">
      <c r="B7" s="113"/>
      <c r="C7" s="113"/>
      <c r="D7" s="113"/>
      <c r="E7" s="113"/>
      <c r="F7" s="111"/>
      <c r="G7" s="115"/>
      <c r="H7" s="111"/>
      <c r="I7" s="111"/>
      <c r="J7" s="111"/>
      <c r="K7" s="111"/>
      <c r="L7" s="111"/>
      <c r="M7" s="113"/>
      <c r="N7" s="113"/>
      <c r="O7" s="114"/>
      <c r="P7" s="112"/>
      <c r="Q7" s="112"/>
    </row>
    <row r="8" spans="2:17" ht="74.25" customHeight="1">
      <c r="B8" s="57" t="s">
        <v>114</v>
      </c>
      <c r="C8" s="58" t="s">
        <v>115</v>
      </c>
      <c r="D8" s="59" t="s">
        <v>217</v>
      </c>
      <c r="E8" s="59" t="s">
        <v>218</v>
      </c>
      <c r="F8" s="60">
        <v>12</v>
      </c>
      <c r="G8" s="60">
        <v>12</v>
      </c>
      <c r="H8" s="60">
        <v>12</v>
      </c>
      <c r="I8" s="60">
        <v>12</v>
      </c>
      <c r="J8" s="60">
        <v>12</v>
      </c>
      <c r="K8" s="60"/>
      <c r="L8" s="60"/>
      <c r="M8" s="61">
        <f>O8/N8</f>
        <v>31666.666666666668</v>
      </c>
      <c r="N8" s="60">
        <f aca="true" t="shared" si="0" ref="N8:N13">SUM(F8:L8)</f>
        <v>60</v>
      </c>
      <c r="O8" s="89">
        <v>1900000</v>
      </c>
      <c r="P8" s="40" t="s">
        <v>9</v>
      </c>
      <c r="Q8" s="87" t="s">
        <v>134</v>
      </c>
    </row>
    <row r="9" spans="2:17" ht="63.75">
      <c r="B9" s="62" t="s">
        <v>116</v>
      </c>
      <c r="C9" s="63" t="s">
        <v>117</v>
      </c>
      <c r="D9" s="64" t="s">
        <v>196</v>
      </c>
      <c r="E9" s="65" t="s">
        <v>118</v>
      </c>
      <c r="F9" s="66"/>
      <c r="G9" s="66"/>
      <c r="H9" s="66"/>
      <c r="I9" s="66"/>
      <c r="J9" s="66"/>
      <c r="K9" s="66">
        <v>1</v>
      </c>
      <c r="L9" s="66"/>
      <c r="M9" s="61">
        <f>O9/N9</f>
        <v>630000</v>
      </c>
      <c r="N9" s="60">
        <f t="shared" si="0"/>
        <v>1</v>
      </c>
      <c r="O9" s="90">
        <v>630000</v>
      </c>
      <c r="P9" s="40" t="s">
        <v>9</v>
      </c>
      <c r="Q9" s="87" t="s">
        <v>136</v>
      </c>
    </row>
    <row r="10" spans="2:17" ht="89.25">
      <c r="B10" s="62" t="s">
        <v>120</v>
      </c>
      <c r="C10" s="63" t="s">
        <v>130</v>
      </c>
      <c r="D10" s="64" t="s">
        <v>124</v>
      </c>
      <c r="E10" s="65" t="s">
        <v>121</v>
      </c>
      <c r="F10" s="66">
        <v>1</v>
      </c>
      <c r="G10" s="66">
        <v>1</v>
      </c>
      <c r="H10" s="66">
        <v>1</v>
      </c>
      <c r="I10" s="66">
        <v>1</v>
      </c>
      <c r="J10" s="66">
        <v>1</v>
      </c>
      <c r="K10" s="66"/>
      <c r="L10" s="66"/>
      <c r="M10" s="61">
        <f>O10/N10</f>
        <v>198000</v>
      </c>
      <c r="N10" s="60">
        <f t="shared" si="0"/>
        <v>5</v>
      </c>
      <c r="O10" s="90">
        <v>990000</v>
      </c>
      <c r="P10" s="40" t="s">
        <v>9</v>
      </c>
      <c r="Q10" s="87" t="s">
        <v>135</v>
      </c>
    </row>
    <row r="11" spans="2:17" ht="63.75">
      <c r="B11" s="62" t="s">
        <v>122</v>
      </c>
      <c r="C11" s="63" t="s">
        <v>129</v>
      </c>
      <c r="D11" s="64" t="s">
        <v>125</v>
      </c>
      <c r="E11" s="65" t="s">
        <v>123</v>
      </c>
      <c r="F11" s="66">
        <v>1</v>
      </c>
      <c r="G11" s="66">
        <v>1</v>
      </c>
      <c r="H11" s="66">
        <v>1</v>
      </c>
      <c r="I11" s="66">
        <v>1</v>
      </c>
      <c r="J11" s="66">
        <v>1</v>
      </c>
      <c r="K11" s="66"/>
      <c r="L11" s="66"/>
      <c r="M11" s="72">
        <f>O11/N11</f>
        <v>130000</v>
      </c>
      <c r="N11" s="66">
        <f t="shared" si="0"/>
        <v>5</v>
      </c>
      <c r="O11" s="90">
        <v>650000</v>
      </c>
      <c r="P11" s="40" t="s">
        <v>9</v>
      </c>
      <c r="Q11" s="87" t="s">
        <v>136</v>
      </c>
    </row>
    <row r="12" spans="2:17" ht="69.75">
      <c r="B12" s="62" t="s">
        <v>126</v>
      </c>
      <c r="C12" s="63" t="s">
        <v>128</v>
      </c>
      <c r="D12" s="64" t="s">
        <v>219</v>
      </c>
      <c r="E12" s="65" t="s">
        <v>127</v>
      </c>
      <c r="F12" s="66">
        <v>1</v>
      </c>
      <c r="G12" s="66">
        <v>1</v>
      </c>
      <c r="H12" s="66">
        <v>1</v>
      </c>
      <c r="I12" s="66">
        <v>1</v>
      </c>
      <c r="J12" s="66">
        <v>1</v>
      </c>
      <c r="K12" s="66"/>
      <c r="L12" s="66"/>
      <c r="M12" s="72">
        <f>O12/N12</f>
        <v>138000</v>
      </c>
      <c r="N12" s="66">
        <f t="shared" si="0"/>
        <v>5</v>
      </c>
      <c r="O12" s="90">
        <v>690000</v>
      </c>
      <c r="P12" s="40" t="s">
        <v>9</v>
      </c>
      <c r="Q12" s="87" t="s">
        <v>136</v>
      </c>
    </row>
    <row r="13" spans="2:17" ht="102">
      <c r="B13" s="86" t="s">
        <v>131</v>
      </c>
      <c r="C13" s="68" t="s">
        <v>132</v>
      </c>
      <c r="D13" s="69" t="s">
        <v>220</v>
      </c>
      <c r="E13" s="65" t="s">
        <v>205</v>
      </c>
      <c r="F13" s="70"/>
      <c r="G13" s="70"/>
      <c r="H13" s="70"/>
      <c r="I13" s="70"/>
      <c r="J13" s="70">
        <v>1</v>
      </c>
      <c r="K13" s="70"/>
      <c r="L13" s="70"/>
      <c r="M13" s="71" t="s">
        <v>84</v>
      </c>
      <c r="N13" s="66">
        <f t="shared" si="0"/>
        <v>1</v>
      </c>
      <c r="O13" s="91" t="s">
        <v>133</v>
      </c>
      <c r="P13" s="40" t="s">
        <v>9</v>
      </c>
      <c r="Q13" s="88" t="s">
        <v>84</v>
      </c>
    </row>
    <row r="14" spans="2:17" ht="116.25">
      <c r="B14" s="62" t="s">
        <v>221</v>
      </c>
      <c r="C14" s="63" t="s">
        <v>222</v>
      </c>
      <c r="D14" s="64" t="s">
        <v>223</v>
      </c>
      <c r="E14" s="65" t="s">
        <v>224</v>
      </c>
      <c r="F14" s="66"/>
      <c r="G14" s="66"/>
      <c r="H14" s="66"/>
      <c r="I14" s="66"/>
      <c r="J14" s="66"/>
      <c r="K14" s="66"/>
      <c r="L14" s="66"/>
      <c r="M14" s="72">
        <v>75000</v>
      </c>
      <c r="N14" s="66"/>
      <c r="O14" s="90"/>
      <c r="P14" s="40"/>
      <c r="Q14" s="87" t="s">
        <v>136</v>
      </c>
    </row>
    <row r="15" spans="2:16" ht="12.75">
      <c r="B15" s="12"/>
      <c r="C15" s="12"/>
      <c r="D15" s="16"/>
      <c r="E15" s="17"/>
      <c r="F15" s="18"/>
      <c r="G15" s="18"/>
      <c r="H15" s="18"/>
      <c r="I15" s="18"/>
      <c r="J15" s="18"/>
      <c r="K15" s="13"/>
      <c r="L15" s="13"/>
      <c r="M15" s="17"/>
      <c r="N15" s="19"/>
      <c r="O15" s="92"/>
      <c r="P15" s="12"/>
    </row>
    <row r="16" spans="2:16" ht="12.75">
      <c r="B16" s="2" t="s">
        <v>90</v>
      </c>
      <c r="C16" s="20"/>
      <c r="D16" s="12"/>
      <c r="E16" s="12"/>
      <c r="F16" s="13"/>
      <c r="G16" s="13"/>
      <c r="H16" s="13"/>
      <c r="I16" s="13"/>
      <c r="J16" s="13"/>
      <c r="K16" s="13"/>
      <c r="L16" s="13"/>
      <c r="M16" s="12"/>
      <c r="N16" s="12"/>
      <c r="O16" s="13"/>
      <c r="P16" s="12"/>
    </row>
    <row r="17" spans="2:16" ht="12.75">
      <c r="B17" s="2" t="s">
        <v>89</v>
      </c>
      <c r="C17" s="20"/>
      <c r="D17" s="12"/>
      <c r="E17" s="12"/>
      <c r="F17" s="13"/>
      <c r="G17" s="13"/>
      <c r="H17" s="13"/>
      <c r="I17" s="13"/>
      <c r="J17" s="13"/>
      <c r="K17" s="13"/>
      <c r="L17" s="13"/>
      <c r="M17" s="12"/>
      <c r="N17" s="12"/>
      <c r="O17" s="13"/>
      <c r="P17" s="12"/>
    </row>
    <row r="18" spans="2:16" ht="12.75">
      <c r="B18" s="2"/>
      <c r="C18" s="20"/>
      <c r="D18" s="21"/>
      <c r="E18" s="21"/>
      <c r="F18" s="13"/>
      <c r="G18" s="13"/>
      <c r="H18" s="13"/>
      <c r="I18" s="13"/>
      <c r="J18" s="13"/>
      <c r="K18" s="13"/>
      <c r="L18" s="13"/>
      <c r="M18" s="21"/>
      <c r="N18" s="12"/>
      <c r="O18" s="13"/>
      <c r="P18" s="12"/>
    </row>
    <row r="19" spans="2:16" ht="12.75">
      <c r="B19" s="2" t="s">
        <v>225</v>
      </c>
      <c r="C19" s="22"/>
      <c r="D19" s="21"/>
      <c r="E19" s="21"/>
      <c r="F19" s="13"/>
      <c r="G19" s="13"/>
      <c r="H19" s="13"/>
      <c r="I19" s="13"/>
      <c r="J19" s="13"/>
      <c r="K19" s="13"/>
      <c r="L19" s="13"/>
      <c r="M19" s="21"/>
      <c r="N19" s="12"/>
      <c r="O19" s="13"/>
      <c r="P19" s="12"/>
    </row>
    <row r="20" spans="2:16" ht="12.75">
      <c r="B20" s="2" t="s">
        <v>51</v>
      </c>
      <c r="C20" s="22"/>
      <c r="D20" s="21"/>
      <c r="E20" s="21"/>
      <c r="F20" s="13"/>
      <c r="G20" s="13"/>
      <c r="H20" s="13"/>
      <c r="I20" s="13"/>
      <c r="J20" s="13"/>
      <c r="K20" s="13"/>
      <c r="L20" s="13"/>
      <c r="M20" s="21"/>
      <c r="N20" s="12"/>
      <c r="O20" s="13"/>
      <c r="P20" s="12"/>
    </row>
    <row r="21" spans="2:16" ht="12.75">
      <c r="B21" s="3"/>
      <c r="C21" s="22"/>
      <c r="D21" s="21"/>
      <c r="E21" s="21"/>
      <c r="F21" s="13"/>
      <c r="G21" s="13"/>
      <c r="H21" s="13"/>
      <c r="I21" s="13"/>
      <c r="J21" s="13"/>
      <c r="K21" s="13"/>
      <c r="L21" s="13"/>
      <c r="M21" s="21"/>
      <c r="N21" s="12"/>
      <c r="O21" s="13"/>
      <c r="P21" s="12"/>
    </row>
    <row r="22" spans="2:16" ht="12.75">
      <c r="B22" s="3" t="s">
        <v>15</v>
      </c>
      <c r="C22" s="20"/>
      <c r="D22" s="21"/>
      <c r="E22" s="21"/>
      <c r="F22" s="13"/>
      <c r="G22" s="13"/>
      <c r="H22" s="13"/>
      <c r="I22" s="13"/>
      <c r="J22" s="13"/>
      <c r="K22" s="13"/>
      <c r="L22" s="13"/>
      <c r="M22" s="21"/>
      <c r="N22" s="12"/>
      <c r="O22" s="13"/>
      <c r="P22" s="12"/>
    </row>
    <row r="23" spans="2:16" ht="12.75">
      <c r="B23" s="3" t="s">
        <v>16</v>
      </c>
      <c r="C23" s="20"/>
      <c r="D23" s="21"/>
      <c r="E23" s="21"/>
      <c r="F23" s="13"/>
      <c r="G23" s="13"/>
      <c r="H23" s="13"/>
      <c r="I23" s="13"/>
      <c r="J23" s="13"/>
      <c r="K23" s="13"/>
      <c r="L23" s="13"/>
      <c r="M23" s="21"/>
      <c r="N23" s="12"/>
      <c r="O23" s="13"/>
      <c r="P23" s="12"/>
    </row>
    <row r="24" spans="2:16" ht="12.75">
      <c r="B24" s="2" t="s">
        <v>17</v>
      </c>
      <c r="C24" s="20"/>
      <c r="D24" s="21"/>
      <c r="E24" s="12"/>
      <c r="F24" s="13"/>
      <c r="G24" s="13"/>
      <c r="H24" s="13"/>
      <c r="I24" s="13"/>
      <c r="J24" s="13"/>
      <c r="K24" s="13"/>
      <c r="L24" s="13"/>
      <c r="M24" s="12"/>
      <c r="N24" s="12"/>
      <c r="O24" s="13"/>
      <c r="P24" s="12"/>
    </row>
    <row r="25" spans="2:16" ht="12.75">
      <c r="B25" s="2" t="s">
        <v>18</v>
      </c>
      <c r="C25" s="22"/>
      <c r="D25" s="21"/>
      <c r="E25" s="12"/>
      <c r="F25" s="13"/>
      <c r="G25" s="13"/>
      <c r="H25" s="13"/>
      <c r="I25" s="13"/>
      <c r="J25" s="13"/>
      <c r="K25" s="13"/>
      <c r="L25" s="13"/>
      <c r="M25" s="12"/>
      <c r="N25" s="12"/>
      <c r="O25" s="13"/>
      <c r="P25" s="12"/>
    </row>
    <row r="26" spans="2:16" ht="12.75">
      <c r="B26" s="2" t="s">
        <v>19</v>
      </c>
      <c r="C26" s="20"/>
      <c r="D26" s="21"/>
      <c r="E26" s="12"/>
      <c r="F26" s="13"/>
      <c r="G26" s="13"/>
      <c r="H26" s="13"/>
      <c r="I26" s="13"/>
      <c r="J26" s="13"/>
      <c r="K26" s="13"/>
      <c r="L26" s="13"/>
      <c r="M26" s="12"/>
      <c r="N26" s="12"/>
      <c r="O26" s="13"/>
      <c r="P26" s="12"/>
    </row>
    <row r="27" ht="12.75">
      <c r="B27" s="2"/>
    </row>
    <row r="28" ht="12.75">
      <c r="B28" s="2" t="s">
        <v>52</v>
      </c>
    </row>
  </sheetData>
  <sheetProtection/>
  <mergeCells count="16">
    <mergeCell ref="G6:G7"/>
    <mergeCell ref="K6:K7"/>
    <mergeCell ref="B6:B7"/>
    <mergeCell ref="C6:C7"/>
    <mergeCell ref="D6:D7"/>
    <mergeCell ref="F6:F7"/>
    <mergeCell ref="E6:E7"/>
    <mergeCell ref="L6:L7"/>
    <mergeCell ref="H6:H7"/>
    <mergeCell ref="I6:I7"/>
    <mergeCell ref="J6:J7"/>
    <mergeCell ref="Q6:Q7"/>
    <mergeCell ref="N6:N7"/>
    <mergeCell ref="O6:O7"/>
    <mergeCell ref="P6:P7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2"/>
  <headerFooter>
    <oddFooter>&amp;L&amp;G&amp;CЗА ДОПОЛНИТЕЛЬНОЙ ИНФОРМАЦИЕЙ, ПОЖАЛУЙСТА, ОБРАЩАЙТЕСЬ: 
ЗАО «МЕДИА ПЛЮС». 
Москва, ул. Станиславского, 21/5 
Тел. (495) 620-4664 Факс 627-1144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BB40"/>
  <sheetViews>
    <sheetView zoomScale="70" zoomScaleNormal="70" zoomScalePageLayoutView="0" workbookViewId="0" topLeftCell="A1">
      <selection activeCell="B22" sqref="B22"/>
    </sheetView>
  </sheetViews>
  <sheetFormatPr defaultColWidth="24.375" defaultRowHeight="12.75"/>
  <cols>
    <col min="1" max="1" width="3.00390625" style="4" customWidth="1"/>
    <col min="2" max="2" width="35.00390625" style="4" customWidth="1"/>
    <col min="3" max="3" width="44.00390625" style="23" customWidth="1"/>
    <col min="4" max="4" width="55.125" style="23" customWidth="1"/>
    <col min="5" max="5" width="43.75390625" style="23" customWidth="1"/>
    <col min="6" max="6" width="23.625" style="79" customWidth="1"/>
    <col min="7" max="7" width="23.625" style="4" customWidth="1"/>
    <col min="8" max="8" width="26.875" style="4" hidden="1" customWidth="1"/>
    <col min="9" max="54" width="24.375" style="11" customWidth="1"/>
    <col min="55" max="16384" width="24.375" style="4" customWidth="1"/>
  </cols>
  <sheetData>
    <row r="2" ht="30">
      <c r="B2" s="30" t="s">
        <v>184</v>
      </c>
    </row>
    <row r="3" ht="18">
      <c r="B3" s="81" t="s">
        <v>200</v>
      </c>
    </row>
    <row r="4" ht="15.75">
      <c r="B4" s="76" t="s">
        <v>32</v>
      </c>
    </row>
    <row r="6" spans="2:8" ht="24" customHeight="1">
      <c r="B6" s="117" t="s">
        <v>33</v>
      </c>
      <c r="C6" s="112" t="s">
        <v>80</v>
      </c>
      <c r="D6" s="117" t="s">
        <v>34</v>
      </c>
      <c r="E6" s="117" t="s">
        <v>35</v>
      </c>
      <c r="F6" s="119" t="s">
        <v>43</v>
      </c>
      <c r="G6" s="112" t="s">
        <v>186</v>
      </c>
      <c r="H6" s="112" t="s">
        <v>183</v>
      </c>
    </row>
    <row r="7" spans="2:8" ht="42" customHeight="1">
      <c r="B7" s="118"/>
      <c r="C7" s="112"/>
      <c r="D7" s="118"/>
      <c r="E7" s="118"/>
      <c r="F7" s="120"/>
      <c r="G7" s="112"/>
      <c r="H7" s="112"/>
    </row>
    <row r="8" spans="2:54" s="32" customFormat="1" ht="96" customHeight="1">
      <c r="B8" s="77" t="s">
        <v>79</v>
      </c>
      <c r="C8" s="73" t="s">
        <v>182</v>
      </c>
      <c r="D8" s="116" t="s">
        <v>198</v>
      </c>
      <c r="E8" s="40" t="s">
        <v>138</v>
      </c>
      <c r="F8" s="80">
        <v>7000</v>
      </c>
      <c r="G8" s="67" t="s">
        <v>57</v>
      </c>
      <c r="H8" s="75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2:54" s="32" customFormat="1" ht="96" customHeight="1">
      <c r="B9" s="77" t="s">
        <v>26</v>
      </c>
      <c r="C9" s="73" t="s">
        <v>181</v>
      </c>
      <c r="D9" s="116"/>
      <c r="E9" s="40" t="s">
        <v>138</v>
      </c>
      <c r="F9" s="80">
        <v>6600</v>
      </c>
      <c r="G9" s="67" t="s">
        <v>57</v>
      </c>
      <c r="H9" s="7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2:54" s="32" customFormat="1" ht="198" customHeight="1">
      <c r="B10" s="77" t="s">
        <v>180</v>
      </c>
      <c r="C10" s="73" t="s">
        <v>179</v>
      </c>
      <c r="D10" s="74" t="s">
        <v>199</v>
      </c>
      <c r="E10" s="40" t="s">
        <v>138</v>
      </c>
      <c r="F10" s="80">
        <v>8600</v>
      </c>
      <c r="G10" s="67" t="s">
        <v>57</v>
      </c>
      <c r="H10" s="7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2:54" s="32" customFormat="1" ht="58.5" customHeight="1">
      <c r="B11" s="77" t="s">
        <v>178</v>
      </c>
      <c r="C11" s="74" t="s">
        <v>177</v>
      </c>
      <c r="D11" s="74" t="s">
        <v>185</v>
      </c>
      <c r="E11" s="40" t="s">
        <v>138</v>
      </c>
      <c r="F11" s="80">
        <v>3300</v>
      </c>
      <c r="G11" s="67" t="s">
        <v>57</v>
      </c>
      <c r="H11" s="7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2:54" s="32" customFormat="1" ht="87" customHeight="1">
      <c r="B12" s="78" t="s">
        <v>176</v>
      </c>
      <c r="C12" s="73" t="s">
        <v>175</v>
      </c>
      <c r="D12" s="74" t="s">
        <v>185</v>
      </c>
      <c r="E12" s="40" t="s">
        <v>138</v>
      </c>
      <c r="F12" s="80">
        <v>3300</v>
      </c>
      <c r="G12" s="67" t="s">
        <v>57</v>
      </c>
      <c r="H12" s="7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2:54" s="32" customFormat="1" ht="69" customHeight="1" hidden="1">
      <c r="B13" s="78" t="s">
        <v>174</v>
      </c>
      <c r="C13" s="73" t="s">
        <v>173</v>
      </c>
      <c r="D13" s="74" t="s">
        <v>185</v>
      </c>
      <c r="E13" s="40" t="s">
        <v>138</v>
      </c>
      <c r="F13" s="80">
        <v>3300</v>
      </c>
      <c r="G13" s="67" t="s">
        <v>57</v>
      </c>
      <c r="H13" s="7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2:54" s="32" customFormat="1" ht="85.5" customHeight="1">
      <c r="B14" s="78" t="s">
        <v>172</v>
      </c>
      <c r="C14" s="73" t="s">
        <v>171</v>
      </c>
      <c r="D14" s="74" t="s">
        <v>185</v>
      </c>
      <c r="E14" s="40" t="s">
        <v>138</v>
      </c>
      <c r="F14" s="80">
        <v>3300</v>
      </c>
      <c r="G14" s="67" t="s">
        <v>57</v>
      </c>
      <c r="H14" s="7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2:54" s="32" customFormat="1" ht="85.5" customHeight="1">
      <c r="B15" s="78" t="s">
        <v>170</v>
      </c>
      <c r="C15" s="73" t="s">
        <v>169</v>
      </c>
      <c r="D15" s="74" t="s">
        <v>185</v>
      </c>
      <c r="E15" s="40" t="s">
        <v>138</v>
      </c>
      <c r="F15" s="80">
        <v>4600</v>
      </c>
      <c r="G15" s="67" t="s">
        <v>57</v>
      </c>
      <c r="H15" s="7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2:54" s="32" customFormat="1" ht="85.5" customHeight="1">
      <c r="B16" s="78" t="s">
        <v>168</v>
      </c>
      <c r="C16" s="73" t="s">
        <v>167</v>
      </c>
      <c r="D16" s="74" t="s">
        <v>185</v>
      </c>
      <c r="E16" s="40" t="s">
        <v>138</v>
      </c>
      <c r="F16" s="80">
        <v>4600</v>
      </c>
      <c r="G16" s="67" t="s">
        <v>57</v>
      </c>
      <c r="H16" s="7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2:54" s="32" customFormat="1" ht="88.5" customHeight="1">
      <c r="B17" s="78" t="s">
        <v>166</v>
      </c>
      <c r="C17" s="73" t="s">
        <v>165</v>
      </c>
      <c r="D17" s="74" t="s">
        <v>185</v>
      </c>
      <c r="E17" s="40" t="s">
        <v>138</v>
      </c>
      <c r="F17" s="80">
        <v>4600</v>
      </c>
      <c r="G17" s="67" t="s">
        <v>57</v>
      </c>
      <c r="H17" s="75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2:54" s="32" customFormat="1" ht="88.5" customHeight="1">
      <c r="B18" s="78" t="s">
        <v>164</v>
      </c>
      <c r="C18" s="73" t="s">
        <v>163</v>
      </c>
      <c r="D18" s="74" t="s">
        <v>185</v>
      </c>
      <c r="E18" s="40" t="s">
        <v>138</v>
      </c>
      <c r="F18" s="80">
        <v>4600</v>
      </c>
      <c r="G18" s="67" t="s">
        <v>57</v>
      </c>
      <c r="H18" s="75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2:54" s="32" customFormat="1" ht="88.5" customHeight="1">
      <c r="B19" s="78" t="s">
        <v>162</v>
      </c>
      <c r="C19" s="73" t="s">
        <v>161</v>
      </c>
      <c r="D19" s="74" t="s">
        <v>185</v>
      </c>
      <c r="E19" s="40" t="s">
        <v>138</v>
      </c>
      <c r="F19" s="80">
        <v>3300</v>
      </c>
      <c r="G19" s="67" t="s">
        <v>57</v>
      </c>
      <c r="H19" s="75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54" s="32" customFormat="1" ht="81.75" customHeight="1">
      <c r="B20" s="78" t="s">
        <v>160</v>
      </c>
      <c r="C20" s="73" t="s">
        <v>159</v>
      </c>
      <c r="D20" s="74" t="s">
        <v>185</v>
      </c>
      <c r="E20" s="40" t="s">
        <v>138</v>
      </c>
      <c r="F20" s="80">
        <v>3300</v>
      </c>
      <c r="G20" s="67" t="s">
        <v>57</v>
      </c>
      <c r="H20" s="7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2:54" s="32" customFormat="1" ht="81.75" customHeight="1">
      <c r="B21" s="78" t="s">
        <v>158</v>
      </c>
      <c r="C21" s="73" t="s">
        <v>157</v>
      </c>
      <c r="D21" s="74" t="s">
        <v>185</v>
      </c>
      <c r="E21" s="40" t="s">
        <v>138</v>
      </c>
      <c r="F21" s="80">
        <v>3300</v>
      </c>
      <c r="G21" s="67" t="s">
        <v>57</v>
      </c>
      <c r="H21" s="7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2:54" s="32" customFormat="1" ht="81" customHeight="1">
      <c r="B22" s="78" t="s">
        <v>156</v>
      </c>
      <c r="C22" s="73" t="s">
        <v>155</v>
      </c>
      <c r="D22" s="74" t="s">
        <v>185</v>
      </c>
      <c r="E22" s="40" t="s">
        <v>138</v>
      </c>
      <c r="F22" s="80">
        <v>4600</v>
      </c>
      <c r="G22" s="67" t="s">
        <v>57</v>
      </c>
      <c r="H22" s="75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2:54" s="32" customFormat="1" ht="81" customHeight="1">
      <c r="B23" s="78" t="s">
        <v>154</v>
      </c>
      <c r="C23" s="73" t="s">
        <v>153</v>
      </c>
      <c r="D23" s="74" t="s">
        <v>185</v>
      </c>
      <c r="E23" s="40" t="s">
        <v>138</v>
      </c>
      <c r="F23" s="80">
        <v>4600</v>
      </c>
      <c r="G23" s="67" t="s">
        <v>57</v>
      </c>
      <c r="H23" s="75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2:54" s="32" customFormat="1" ht="81" customHeight="1">
      <c r="B24" s="78" t="s">
        <v>152</v>
      </c>
      <c r="C24" s="73" t="s">
        <v>151</v>
      </c>
      <c r="D24" s="74" t="s">
        <v>185</v>
      </c>
      <c r="E24" s="40" t="s">
        <v>138</v>
      </c>
      <c r="F24" s="80">
        <v>3300</v>
      </c>
      <c r="G24" s="67" t="s">
        <v>57</v>
      </c>
      <c r="H24" s="75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2:54" s="32" customFormat="1" ht="104.25" customHeight="1">
      <c r="B25" s="78" t="s">
        <v>150</v>
      </c>
      <c r="C25" s="73" t="s">
        <v>149</v>
      </c>
      <c r="D25" s="74" t="s">
        <v>185</v>
      </c>
      <c r="E25" s="40" t="s">
        <v>138</v>
      </c>
      <c r="F25" s="80">
        <v>3300</v>
      </c>
      <c r="G25" s="67" t="s">
        <v>57</v>
      </c>
      <c r="H25" s="75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2:54" s="32" customFormat="1" ht="104.25" customHeight="1">
      <c r="B26" s="78" t="s">
        <v>148</v>
      </c>
      <c r="C26" s="73" t="s">
        <v>147</v>
      </c>
      <c r="D26" s="74" t="s">
        <v>197</v>
      </c>
      <c r="E26" s="40" t="s">
        <v>138</v>
      </c>
      <c r="F26" s="80">
        <v>3300</v>
      </c>
      <c r="G26" s="67" t="s">
        <v>57</v>
      </c>
      <c r="H26" s="75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2:54" s="32" customFormat="1" ht="104.25" customHeight="1">
      <c r="B27" s="78" t="s">
        <v>146</v>
      </c>
      <c r="C27" s="73" t="s">
        <v>145</v>
      </c>
      <c r="D27" s="74" t="s">
        <v>185</v>
      </c>
      <c r="E27" s="40" t="s">
        <v>138</v>
      </c>
      <c r="F27" s="80">
        <v>3300</v>
      </c>
      <c r="G27" s="67" t="s">
        <v>57</v>
      </c>
      <c r="H27" s="75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2:54" s="32" customFormat="1" ht="99" customHeight="1">
      <c r="B28" s="78" t="s">
        <v>144</v>
      </c>
      <c r="C28" s="73" t="s">
        <v>143</v>
      </c>
      <c r="D28" s="74" t="s">
        <v>185</v>
      </c>
      <c r="E28" s="40" t="s">
        <v>138</v>
      </c>
      <c r="F28" s="80">
        <v>3300</v>
      </c>
      <c r="G28" s="67" t="s">
        <v>57</v>
      </c>
      <c r="H28" s="75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2:54" s="32" customFormat="1" ht="99" customHeight="1">
      <c r="B29" s="78" t="s">
        <v>142</v>
      </c>
      <c r="C29" s="73" t="s">
        <v>141</v>
      </c>
      <c r="D29" s="74" t="s">
        <v>185</v>
      </c>
      <c r="E29" s="40" t="s">
        <v>138</v>
      </c>
      <c r="F29" s="80">
        <v>3300</v>
      </c>
      <c r="G29" s="67" t="s">
        <v>57</v>
      </c>
      <c r="H29" s="75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2:54" s="32" customFormat="1" ht="98.25" customHeight="1">
      <c r="B30" s="78" t="s">
        <v>140</v>
      </c>
      <c r="C30" s="73" t="s">
        <v>139</v>
      </c>
      <c r="D30" s="74" t="s">
        <v>185</v>
      </c>
      <c r="E30" s="40" t="s">
        <v>138</v>
      </c>
      <c r="F30" s="80">
        <v>3300</v>
      </c>
      <c r="G30" s="67" t="s">
        <v>57</v>
      </c>
      <c r="H30" s="7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2" ht="15">
      <c r="B32" s="2" t="s">
        <v>46</v>
      </c>
    </row>
    <row r="33" ht="15">
      <c r="B33" s="2"/>
    </row>
    <row r="34" spans="2:54" ht="15">
      <c r="B34" s="3" t="s">
        <v>15</v>
      </c>
      <c r="C34" s="4"/>
      <c r="D34" s="4"/>
      <c r="E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2:54" ht="15">
      <c r="B35" s="3" t="s">
        <v>16</v>
      </c>
      <c r="C35" s="4"/>
      <c r="D35" s="4"/>
      <c r="E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ht="15">
      <c r="B36" s="2" t="s">
        <v>17</v>
      </c>
      <c r="C36" s="4"/>
      <c r="D36" s="4"/>
      <c r="E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ht="15">
      <c r="B37" s="2" t="s">
        <v>18</v>
      </c>
    </row>
    <row r="38" ht="15">
      <c r="B38" s="2" t="s">
        <v>19</v>
      </c>
    </row>
    <row r="39" ht="15">
      <c r="B39" s="2"/>
    </row>
    <row r="40" ht="15">
      <c r="B40" s="2" t="s">
        <v>52</v>
      </c>
    </row>
  </sheetData>
  <sheetProtection/>
  <mergeCells count="8">
    <mergeCell ref="D8:D9"/>
    <mergeCell ref="G6:G7"/>
    <mergeCell ref="H6:H7"/>
    <mergeCell ref="B6:B7"/>
    <mergeCell ref="C6:C7"/>
    <mergeCell ref="D6:D7"/>
    <mergeCell ref="E6:E7"/>
    <mergeCell ref="F6:F7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4" r:id="rId2"/>
  <headerFooter alignWithMargins="0">
    <oddHeader>&amp;R&amp;G</oddHeader>
    <oddFooter>&amp;C&amp;"Calibri,обычный"ЗА ДОПОЛНИТЕЛЬНОЙ ИНФОРМАЦИЕЙ, ПОЖАЛУЙСТА, ОБРАЩАЙТЕСЬ: 
&amp;8ЗАО «МЕДИА ПЛЮС». 
Москва, ул. Станиславского, 21/5 
Тел. (495) 620-4664 Факс 627-1144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</cp:lastModifiedBy>
  <cp:lastPrinted>2015-01-27T14:22:14Z</cp:lastPrinted>
  <dcterms:created xsi:type="dcterms:W3CDTF">2009-08-04T10:32:59Z</dcterms:created>
  <dcterms:modified xsi:type="dcterms:W3CDTF">2015-12-18T09:21:39Z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0x0101008D9C9B32C4652F479A8A6F81BB43B171</vt:lpwstr>
  </property>
  <property fmtid="{D5CDD505-2E9C-101B-9397-08002B2CF9AE}" pid="3" name="Расширение">
    <vt:lpwstr/>
  </property>
  <property fmtid="{D5CDD505-2E9C-101B-9397-08002B2CF9AE}" pid="4" name="EmailTo">
    <vt:lpwstr/>
  </property>
  <property fmtid="{D5CDD505-2E9C-101B-9397-08002B2CF9AE}" pid="5" name="EmailHeaders">
    <vt:lpwstr/>
  </property>
  <property fmtid="{D5CDD505-2E9C-101B-9397-08002B2CF9AE}" pid="6" name="EmailSender">
    <vt:lpwstr/>
  </property>
  <property fmtid="{D5CDD505-2E9C-101B-9397-08002B2CF9AE}" pid="7" name="EmailFrom">
    <vt:lpwstr/>
  </property>
  <property fmtid="{D5CDD505-2E9C-101B-9397-08002B2CF9AE}" pid="8" name="EmailSubject">
    <vt:lpwstr/>
  </property>
  <property fmtid="{D5CDD505-2E9C-101B-9397-08002B2CF9AE}" pid="9" name="Элемент изменен">
    <vt:lpwstr>2015-08-31T14:13:51Z</vt:lpwstr>
  </property>
  <property fmtid="{D5CDD505-2E9C-101B-9397-08002B2CF9AE}" pid="10" name="EmailCc">
    <vt:lpwstr/>
  </property>
</Properties>
</file>